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STP" sheetId="1" r:id="rId1"/>
    <sheet name="gui BC cho ca don vi thuoc Bo" sheetId="2" r:id="rId2"/>
  </sheets>
  <definedNames>
    <definedName name="_xlnm.Print_Titles" localSheetId="1">'gui BC cho ca don vi thuoc Bo'!$6:$8</definedName>
    <definedName name="_xlnm.Print_Titles" localSheetId="0">'STP'!$8:$11</definedName>
  </definedNames>
  <calcPr fullCalcOnLoad="1"/>
</workbook>
</file>

<file path=xl/sharedStrings.xml><?xml version="1.0" encoding="utf-8"?>
<sst xmlns="http://schemas.openxmlformats.org/spreadsheetml/2006/main" count="1004" uniqueCount="176">
  <si>
    <t xml:space="preserve">        VỤ KẾ HOẠCH - TÀI CHÍNH</t>
  </si>
  <si>
    <t>PHÒNG KẾ HOẠCH - THỐNG KÊ</t>
  </si>
  <si>
    <t>Mẫu 2</t>
  </si>
  <si>
    <t>STT</t>
  </si>
  <si>
    <t>Đơn vị gửi BC</t>
  </si>
  <si>
    <t>Số biểu đã gửi báo cáo về Bộ</t>
  </si>
  <si>
    <t>Số lượng biểu còn thiếu</t>
  </si>
  <si>
    <t>Ghi chú</t>
  </si>
  <si>
    <t>Tổng số</t>
  </si>
  <si>
    <t>Chia ra theo ký hiệu biểu mẫu</t>
  </si>
  <si>
    <t>VĐC</t>
  </si>
  <si>
    <t>KTVB</t>
  </si>
  <si>
    <t>PBGDPL</t>
  </si>
  <si>
    <t>HCTP</t>
  </si>
  <si>
    <t>LLTP</t>
  </si>
  <si>
    <t>CN</t>
  </si>
  <si>
    <t>BTTP</t>
  </si>
  <si>
    <t>ĐK</t>
  </si>
  <si>
    <t>BTNN</t>
  </si>
  <si>
    <t>1c</t>
  </si>
  <si>
    <t>2b</t>
  </si>
  <si>
    <t>3c</t>
  </si>
  <si>
    <t>4b</t>
  </si>
  <si>
    <t>5c</t>
  </si>
  <si>
    <t>6d</t>
  </si>
  <si>
    <t>7d</t>
  </si>
  <si>
    <t>8d</t>
  </si>
  <si>
    <t>9d</t>
  </si>
  <si>
    <t>10c</t>
  </si>
  <si>
    <t>11c</t>
  </si>
  <si>
    <t>11g</t>
  </si>
  <si>
    <t>12c</t>
  </si>
  <si>
    <t>12d</t>
  </si>
  <si>
    <t>14a</t>
  </si>
  <si>
    <t>18c</t>
  </si>
  <si>
    <t>20b</t>
  </si>
  <si>
    <t>21c</t>
  </si>
  <si>
    <t>21d</t>
  </si>
  <si>
    <t>22c</t>
  </si>
  <si>
    <t>23b</t>
  </si>
  <si>
    <t>23c</t>
  </si>
  <si>
    <t>24b</t>
  </si>
  <si>
    <t>25p</t>
  </si>
  <si>
    <t>x</t>
  </si>
  <si>
    <t>Bà Rịa - Vũng Tàu</t>
  </si>
  <si>
    <t>Bắc Giang</t>
  </si>
  <si>
    <t>Bắc Kạn</t>
  </si>
  <si>
    <t>Bắc Ninh</t>
  </si>
  <si>
    <t>Bến Tre</t>
  </si>
  <si>
    <t>Bình Dương</t>
  </si>
  <si>
    <t>Bình Phước</t>
  </si>
  <si>
    <t>Bình Thuận</t>
  </si>
  <si>
    <t>Cà Mau</t>
  </si>
  <si>
    <t>Cần Thơ</t>
  </si>
  <si>
    <t>Cao Bằng</t>
  </si>
  <si>
    <t>Đà Nẵng</t>
  </si>
  <si>
    <t>Đắk Lắk</t>
  </si>
  <si>
    <t>Đắk Nông</t>
  </si>
  <si>
    <t>Điện Biên</t>
  </si>
  <si>
    <t>Đồng Nai</t>
  </si>
  <si>
    <t>Đồng Tháp</t>
  </si>
  <si>
    <t>Hà Nam</t>
  </si>
  <si>
    <t>Tổng cộng</t>
  </si>
  <si>
    <t>Mẫu 1</t>
  </si>
  <si>
    <t>DANH SÁCH CHUYỂN BÁO CÁO THỐNG KÊ NĂM 2011 CHO ĐƠN VỊ THUỘC BỘ</t>
  </si>
  <si>
    <t>Thời gian BC đến Vụ KHTC</t>
  </si>
  <si>
    <t>Hình thức gửi BC</t>
  </si>
  <si>
    <r>
      <t xml:space="preserve">Đơn vị gửi BC </t>
    </r>
    <r>
      <rPr>
        <sz val="10"/>
        <rFont val="Times New Roman"/>
        <family val="1"/>
      </rPr>
      <t>(Gổm cả địa phương và Bộ, Ngành)</t>
    </r>
  </si>
  <si>
    <t>Tổng số biểu mẫu Vụ KHTC nhận được</t>
  </si>
  <si>
    <t>Thời gian Vụ KHTC gửi BC đến các đơn vị thuộc Bộ</t>
  </si>
  <si>
    <t>Phân loại BC và gửi đến các đơn vị thuộc Bộ</t>
  </si>
  <si>
    <t>Vụ Các vấn đề chung về XDPL</t>
  </si>
  <si>
    <t xml:space="preserve">Cục kiểm tra văn bản </t>
  </si>
  <si>
    <t>Vụ Phổ biến GDPL</t>
  </si>
  <si>
    <t>Vụ HCTP</t>
  </si>
  <si>
    <t>Trung tâm LLTP quốc gia</t>
  </si>
  <si>
    <t>Cục con nuôi</t>
  </si>
  <si>
    <t>Vụ BTTP</t>
  </si>
  <si>
    <t>Cục đăng ký QG GDBĐ</t>
  </si>
  <si>
    <t xml:space="preserve">Cục bồi thường nhà nước </t>
  </si>
  <si>
    <t>Ngày</t>
  </si>
  <si>
    <t>Giờ</t>
  </si>
  <si>
    <t>Số lượng</t>
  </si>
  <si>
    <t>Kí hiệu biểu</t>
  </si>
  <si>
    <t>07h55'</t>
  </si>
  <si>
    <t>email</t>
  </si>
  <si>
    <t>STP Bà Rịa - Vũng Tàu</t>
  </si>
  <si>
    <t>1c,2b</t>
  </si>
  <si>
    <t>6d, 7d, 8d, 9d</t>
  </si>
  <si>
    <t>10c,11c,11g,12c,12d</t>
  </si>
  <si>
    <t>08h09'</t>
  </si>
  <si>
    <t>STP Hà Nam</t>
  </si>
  <si>
    <t>10c, 11c</t>
  </si>
  <si>
    <t>09h32'</t>
  </si>
  <si>
    <t>STP An Giang</t>
  </si>
  <si>
    <t>3c, 4b, 5c</t>
  </si>
  <si>
    <t>10c,11c,11g,12c,12d, 13, 14a</t>
  </si>
  <si>
    <t>16, 17</t>
  </si>
  <si>
    <t>18c, 19</t>
  </si>
  <si>
    <t>20b, 21c, 21d, 22c, 23b, 23c</t>
  </si>
  <si>
    <t>25p, 26</t>
  </si>
  <si>
    <t>15h04'</t>
  </si>
  <si>
    <t>Vb</t>
  </si>
  <si>
    <t>STP Bắc Giang</t>
  </si>
  <si>
    <t>10c,11c,11g,12c,12d,13</t>
  </si>
  <si>
    <t>20b,21c, 21d, 22c, 23b, 23c</t>
  </si>
  <si>
    <t>vb</t>
  </si>
  <si>
    <t>STP Đà Nẵng</t>
  </si>
  <si>
    <t>20b, 21c, 21d, 22c, 23b,23c</t>
  </si>
  <si>
    <t>11h02'</t>
  </si>
  <si>
    <t>STP Bình Định</t>
  </si>
  <si>
    <t>15h16'</t>
  </si>
  <si>
    <t>STP Bình Thuận</t>
  </si>
  <si>
    <t>10c,11c,12c,14a</t>
  </si>
  <si>
    <t>21c, 22c, 23b, 23c</t>
  </si>
  <si>
    <t>15h58'</t>
  </si>
  <si>
    <t>STP Cao Bằng</t>
  </si>
  <si>
    <t>20b, 21c, 22c, 23b, 23c</t>
  </si>
  <si>
    <t>09h27'</t>
  </si>
  <si>
    <t>STP Đắk Lắk</t>
  </si>
  <si>
    <t>08h20'</t>
  </si>
  <si>
    <t>STP Bến Tre</t>
  </si>
  <si>
    <t>21c,  22c,  23c</t>
  </si>
  <si>
    <t>6d, 9d</t>
  </si>
  <si>
    <t>11c, 12c, 12d, 13, 14a</t>
  </si>
  <si>
    <t>18c,19</t>
  </si>
  <si>
    <t>B/c lấy từ VPB</t>
  </si>
  <si>
    <t>STP Bắc Kạn</t>
  </si>
  <si>
    <t>3c, 4b</t>
  </si>
  <si>
    <t>10c,11c,12c,12d, 13, 14a</t>
  </si>
  <si>
    <t>STP Đồng Nai</t>
  </si>
  <si>
    <t>1c, 2b</t>
  </si>
  <si>
    <t>11g,12d,13</t>
  </si>
  <si>
    <t>20b, 22c, 23b, 23c</t>
  </si>
  <si>
    <t>15h42'</t>
  </si>
  <si>
    <t>STP Bạc Liêu</t>
  </si>
  <si>
    <t>STP Đồng Tháp</t>
  </si>
  <si>
    <t>10c,11c,11g,12c,12d, 13</t>
  </si>
  <si>
    <t>20b, 21c, 21d, 22c</t>
  </si>
  <si>
    <t>STP Hà Giang</t>
  </si>
  <si>
    <t>10c, 11c, 11g, 12c,12d, 13, 14a</t>
  </si>
  <si>
    <t>20b, 21c, 21d, 22c 23b, 23c, 24b</t>
  </si>
  <si>
    <t>STP Gia Lai</t>
  </si>
  <si>
    <t xml:space="preserve">8d, 9d, </t>
  </si>
  <si>
    <t>10c, 11c, 11g, 12c, 12d, 13,14a</t>
  </si>
  <si>
    <t>20b, 21d, 21c 22c, 23b</t>
  </si>
  <si>
    <t>STP Bình Phước</t>
  </si>
  <si>
    <t>STP Cà Mau</t>
  </si>
  <si>
    <t>09h28'</t>
  </si>
  <si>
    <t>10h12'</t>
  </si>
  <si>
    <t>STP Bình Dương</t>
  </si>
  <si>
    <t>fax</t>
  </si>
  <si>
    <t>STP Bắc Ninh</t>
  </si>
  <si>
    <t>01c</t>
  </si>
  <si>
    <t>20b, 23c</t>
  </si>
  <si>
    <t>Hải Dương</t>
  </si>
  <si>
    <t>Ninh Bình</t>
  </si>
  <si>
    <t>Phú Thọ</t>
  </si>
  <si>
    <t>Lai Châu</t>
  </si>
  <si>
    <t>Nam Định</t>
  </si>
  <si>
    <t>Hưng Yên</t>
  </si>
  <si>
    <t>Hậu Giang</t>
  </si>
  <si>
    <t>Kon Tum</t>
  </si>
  <si>
    <t>Hà Nội</t>
  </si>
  <si>
    <t>Phú Yên</t>
  </si>
  <si>
    <t>Quảng Nam</t>
  </si>
  <si>
    <t>Quảng Ninh</t>
  </si>
  <si>
    <t>Thanh Hóa</t>
  </si>
  <si>
    <t>Tiền Giang</t>
  </si>
  <si>
    <t>Vĩnh Long</t>
  </si>
  <si>
    <t xml:space="preserve">Tp. Hồ Chí Minh </t>
  </si>
  <si>
    <t>Không có số liệu biểu 25p,26; thiếu biểu 24b</t>
  </si>
  <si>
    <t>BỘ TƯ PHÁP</t>
  </si>
  <si>
    <t>DANH SÁCH CÁC SỞ TƯ PHÁP GỬI CHƯA ĐỦ BÁO CÁO THỐNG KÊ NĂM 2011</t>
  </si>
  <si>
    <t>(Kèm theo Công văn số 7402/BTP-VP ngày 28/11/2011 của Bộ Tư pháp)</t>
  </si>
  <si>
    <t>Ghi chú: Biểu mẫu đã gửi đánh dấu X. Sở Tư pháp Gia Lai nêu trong Công văn đã thực hiện đầy đủ chế độ báo cáo thống kê.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</si>
</sst>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Continuous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2" fillId="24" borderId="10" xfId="0" applyFont="1" applyFill="1" applyBorder="1" applyAlignment="1" applyProtection="1">
      <alignment/>
      <protection locked="0"/>
    </xf>
    <xf numFmtId="0" fontId="6" fillId="24" borderId="10" xfId="0" applyFont="1" applyFill="1" applyBorder="1" applyAlignment="1" applyProtection="1">
      <alignment horizont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2" fillId="2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justify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justify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vertical="center"/>
      <protection locked="0"/>
    </xf>
    <xf numFmtId="1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/>
      <protection locked="0"/>
    </xf>
    <xf numFmtId="0" fontId="7" fillId="24" borderId="10" xfId="0" applyFont="1" applyFill="1" applyBorder="1" applyAlignment="1" applyProtection="1">
      <alignment/>
      <protection locked="0"/>
    </xf>
    <xf numFmtId="0" fontId="7" fillId="24" borderId="10" xfId="0" applyFont="1" applyFill="1" applyBorder="1" applyAlignment="1" applyProtection="1">
      <alignment horizontal="center"/>
      <protection/>
    </xf>
    <xf numFmtId="0" fontId="10" fillId="24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85725</xdr:rowOff>
    </xdr:from>
    <xdr:to>
      <xdr:col>1</xdr:col>
      <xdr:colOff>1000125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104900" y="323850"/>
          <a:ext cx="409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0</xdr:rowOff>
    </xdr:from>
    <xdr:to>
      <xdr:col>4</xdr:col>
      <xdr:colOff>285750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4000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zoomScale="70" zoomScaleNormal="70" zoomScalePageLayoutView="0" workbookViewId="0" topLeftCell="A1">
      <selection activeCell="A48" sqref="A48:AH48"/>
    </sheetView>
  </sheetViews>
  <sheetFormatPr defaultColWidth="9.140625" defaultRowHeight="12.75"/>
  <cols>
    <col min="1" max="1" width="7.7109375" style="1" customWidth="1"/>
    <col min="2" max="2" width="24.8515625" style="67" customWidth="1"/>
    <col min="3" max="3" width="5.57421875" style="1" customWidth="1"/>
    <col min="4" max="31" width="4.00390625" style="1" customWidth="1"/>
    <col min="32" max="32" width="3.8515625" style="1" customWidth="1"/>
    <col min="33" max="33" width="10.8515625" style="8" customWidth="1"/>
    <col min="34" max="34" width="22.57421875" style="1" customWidth="1"/>
    <col min="35" max="16384" width="9.140625" style="1" customWidth="1"/>
  </cols>
  <sheetData>
    <row r="1" spans="1:39" ht="18.75">
      <c r="A1" s="2"/>
      <c r="B1" s="61" t="s">
        <v>172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K1" s="5"/>
      <c r="AL1" s="5"/>
      <c r="AM1" s="5"/>
    </row>
    <row r="2" spans="1:39" ht="18.75">
      <c r="A2" s="6"/>
      <c r="B2" s="5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 t="s">
        <v>2</v>
      </c>
      <c r="AH2" s="4"/>
      <c r="AK2" s="5"/>
      <c r="AL2" s="5"/>
      <c r="AM2" s="5"/>
    </row>
    <row r="3" spans="1:39" ht="16.5" customHeight="1">
      <c r="A3" s="8"/>
      <c r="B3" s="6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I3" s="10"/>
      <c r="AK3" s="5"/>
      <c r="AL3" s="5"/>
      <c r="AM3" s="5"/>
    </row>
    <row r="4" spans="1:35" ht="8.25" customHeight="1">
      <c r="A4" s="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</row>
    <row r="5" spans="1:34" ht="18.75">
      <c r="A5" s="69" t="s">
        <v>173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</row>
    <row r="6" spans="1:34" ht="18.75">
      <c r="A6" s="70" t="s">
        <v>174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1:34" ht="12.75" customHeight="1">
      <c r="A7" s="11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12" customFormat="1" ht="15.75">
      <c r="A8" s="74" t="s">
        <v>3</v>
      </c>
      <c r="B8" s="77" t="s">
        <v>4</v>
      </c>
      <c r="C8" s="80" t="s">
        <v>5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71" t="s">
        <v>6</v>
      </c>
      <c r="AH8" s="74" t="s">
        <v>7</v>
      </c>
    </row>
    <row r="9" spans="1:34" s="12" customFormat="1" ht="15.75">
      <c r="A9" s="75"/>
      <c r="B9" s="78"/>
      <c r="C9" s="71" t="s">
        <v>8</v>
      </c>
      <c r="D9" s="80" t="s">
        <v>9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72"/>
      <c r="AH9" s="75"/>
    </row>
    <row r="10" spans="1:34" s="12" customFormat="1" ht="15.75">
      <c r="A10" s="75"/>
      <c r="B10" s="78"/>
      <c r="C10" s="72"/>
      <c r="D10" s="13" t="s">
        <v>10</v>
      </c>
      <c r="E10" s="13"/>
      <c r="F10" s="13" t="s">
        <v>11</v>
      </c>
      <c r="G10" s="13"/>
      <c r="H10" s="13"/>
      <c r="I10" s="13" t="s">
        <v>12</v>
      </c>
      <c r="J10" s="13"/>
      <c r="K10" s="13"/>
      <c r="L10" s="13"/>
      <c r="M10" s="13" t="s">
        <v>13</v>
      </c>
      <c r="N10" s="13"/>
      <c r="O10" s="13"/>
      <c r="P10" s="13"/>
      <c r="Q10" s="13"/>
      <c r="R10" s="13"/>
      <c r="S10" s="13"/>
      <c r="T10" s="13" t="s">
        <v>14</v>
      </c>
      <c r="U10" s="13"/>
      <c r="V10" s="13" t="s">
        <v>15</v>
      </c>
      <c r="W10" s="13"/>
      <c r="X10" s="13" t="s">
        <v>16</v>
      </c>
      <c r="Y10" s="13"/>
      <c r="Z10" s="13"/>
      <c r="AA10" s="13"/>
      <c r="AB10" s="13"/>
      <c r="AC10" s="13"/>
      <c r="AD10" s="14" t="s">
        <v>17</v>
      </c>
      <c r="AE10" s="13" t="s">
        <v>18</v>
      </c>
      <c r="AF10" s="13"/>
      <c r="AG10" s="72"/>
      <c r="AH10" s="75"/>
    </row>
    <row r="11" spans="1:34" s="12" customFormat="1" ht="19.5" customHeight="1">
      <c r="A11" s="76"/>
      <c r="B11" s="79"/>
      <c r="C11" s="73"/>
      <c r="D11" s="14" t="s">
        <v>19</v>
      </c>
      <c r="E11" s="14" t="s">
        <v>20</v>
      </c>
      <c r="F11" s="14" t="s">
        <v>21</v>
      </c>
      <c r="G11" s="14" t="s">
        <v>22</v>
      </c>
      <c r="H11" s="14" t="s">
        <v>23</v>
      </c>
      <c r="I11" s="14" t="s">
        <v>24</v>
      </c>
      <c r="J11" s="14" t="s">
        <v>25</v>
      </c>
      <c r="K11" s="14" t="s">
        <v>26</v>
      </c>
      <c r="L11" s="14" t="s">
        <v>27</v>
      </c>
      <c r="M11" s="14" t="s">
        <v>28</v>
      </c>
      <c r="N11" s="14" t="s">
        <v>29</v>
      </c>
      <c r="O11" s="14" t="s">
        <v>30</v>
      </c>
      <c r="P11" s="14" t="s">
        <v>31</v>
      </c>
      <c r="Q11" s="14" t="s">
        <v>32</v>
      </c>
      <c r="R11" s="14">
        <v>13</v>
      </c>
      <c r="S11" s="14" t="s">
        <v>33</v>
      </c>
      <c r="T11" s="14">
        <v>16</v>
      </c>
      <c r="U11" s="14">
        <v>17</v>
      </c>
      <c r="V11" s="14" t="s">
        <v>34</v>
      </c>
      <c r="W11" s="14">
        <v>19</v>
      </c>
      <c r="X11" s="14" t="s">
        <v>35</v>
      </c>
      <c r="Y11" s="14" t="s">
        <v>36</v>
      </c>
      <c r="Z11" s="14" t="s">
        <v>37</v>
      </c>
      <c r="AA11" s="14" t="s">
        <v>38</v>
      </c>
      <c r="AB11" s="14" t="s">
        <v>39</v>
      </c>
      <c r="AC11" s="14" t="s">
        <v>40</v>
      </c>
      <c r="AD11" s="14" t="s">
        <v>41</v>
      </c>
      <c r="AE11" s="14" t="s">
        <v>42</v>
      </c>
      <c r="AF11" s="14">
        <v>26</v>
      </c>
      <c r="AG11" s="73"/>
      <c r="AH11" s="76"/>
    </row>
    <row r="12" spans="1:34" s="19" customFormat="1" ht="18.75">
      <c r="A12" s="15">
        <v>1</v>
      </c>
      <c r="B12" s="62" t="s">
        <v>44</v>
      </c>
      <c r="C12" s="17">
        <f aca="true" t="shared" si="0" ref="C12:C45">COUNTIF(D12:AF12,"x")</f>
        <v>12</v>
      </c>
      <c r="D12" s="16" t="s">
        <v>43</v>
      </c>
      <c r="E12" s="16" t="s">
        <v>43</v>
      </c>
      <c r="F12" s="16"/>
      <c r="G12" s="16"/>
      <c r="H12" s="16"/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 t="s">
        <v>43</v>
      </c>
      <c r="O12" s="16" t="s">
        <v>43</v>
      </c>
      <c r="P12" s="16" t="s">
        <v>43</v>
      </c>
      <c r="Q12" s="16" t="s">
        <v>43</v>
      </c>
      <c r="R12" s="16"/>
      <c r="S12" s="16"/>
      <c r="T12" s="16"/>
      <c r="U12" s="16"/>
      <c r="V12" s="16"/>
      <c r="W12" s="16"/>
      <c r="X12" s="16"/>
      <c r="Y12" s="16"/>
      <c r="Z12" s="16"/>
      <c r="AA12" s="16" t="s">
        <v>43</v>
      </c>
      <c r="AB12" s="16"/>
      <c r="AC12" s="16"/>
      <c r="AD12" s="16"/>
      <c r="AE12" s="16"/>
      <c r="AF12" s="16"/>
      <c r="AG12" s="17">
        <f aca="true" t="shared" si="1" ref="AG12:AG35">29-C12</f>
        <v>17</v>
      </c>
      <c r="AH12" s="18"/>
    </row>
    <row r="13" spans="1:34" s="19" customFormat="1" ht="18.75">
      <c r="A13" s="15">
        <v>2</v>
      </c>
      <c r="B13" s="62" t="s">
        <v>45</v>
      </c>
      <c r="C13" s="17">
        <f t="shared" si="0"/>
        <v>26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 t="s">
        <v>43</v>
      </c>
      <c r="O13" s="16" t="s">
        <v>43</v>
      </c>
      <c r="P13" s="16" t="s">
        <v>43</v>
      </c>
      <c r="Q13" s="16" t="s">
        <v>43</v>
      </c>
      <c r="R13" s="16" t="s">
        <v>43</v>
      </c>
      <c r="S13" s="16"/>
      <c r="T13" s="16" t="s">
        <v>43</v>
      </c>
      <c r="U13" s="16" t="s">
        <v>43</v>
      </c>
      <c r="V13" s="16" t="s">
        <v>43</v>
      </c>
      <c r="W13" s="16" t="s">
        <v>43</v>
      </c>
      <c r="X13" s="16" t="s">
        <v>43</v>
      </c>
      <c r="Y13" s="16" t="s">
        <v>43</v>
      </c>
      <c r="Z13" s="16" t="s">
        <v>43</v>
      </c>
      <c r="AA13" s="16" t="s">
        <v>43</v>
      </c>
      <c r="AB13" s="16" t="s">
        <v>43</v>
      </c>
      <c r="AC13" s="16" t="s">
        <v>43</v>
      </c>
      <c r="AD13" s="16"/>
      <c r="AE13" s="16" t="s">
        <v>43</v>
      </c>
      <c r="AF13" s="16"/>
      <c r="AG13" s="17">
        <f t="shared" si="1"/>
        <v>3</v>
      </c>
      <c r="AH13" s="18"/>
    </row>
    <row r="14" spans="1:34" s="19" customFormat="1" ht="24.75" customHeight="1">
      <c r="A14" s="15">
        <v>3</v>
      </c>
      <c r="B14" s="63" t="s">
        <v>46</v>
      </c>
      <c r="C14" s="17">
        <f t="shared" si="0"/>
        <v>25</v>
      </c>
      <c r="D14" s="16" t="s">
        <v>43</v>
      </c>
      <c r="E14" s="16" t="s">
        <v>43</v>
      </c>
      <c r="F14" s="16" t="s">
        <v>43</v>
      </c>
      <c r="G14" s="16" t="s">
        <v>43</v>
      </c>
      <c r="H14" s="16"/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 t="s">
        <v>43</v>
      </c>
      <c r="O14" s="16"/>
      <c r="P14" s="16" t="s">
        <v>43</v>
      </c>
      <c r="Q14" s="16" t="s">
        <v>43</v>
      </c>
      <c r="R14" s="16" t="s">
        <v>43</v>
      </c>
      <c r="S14" s="16" t="s">
        <v>43</v>
      </c>
      <c r="T14" s="16"/>
      <c r="U14" s="16"/>
      <c r="V14" s="16" t="s">
        <v>43</v>
      </c>
      <c r="W14" s="16" t="s">
        <v>43</v>
      </c>
      <c r="X14" s="16" t="s">
        <v>43</v>
      </c>
      <c r="Y14" s="16" t="s">
        <v>43</v>
      </c>
      <c r="Z14" s="16" t="s">
        <v>43</v>
      </c>
      <c r="AA14" s="16" t="s">
        <v>43</v>
      </c>
      <c r="AB14" s="16" t="s">
        <v>43</v>
      </c>
      <c r="AC14" s="16" t="s">
        <v>43</v>
      </c>
      <c r="AD14" s="16" t="s">
        <v>43</v>
      </c>
      <c r="AE14" s="16" t="s">
        <v>43</v>
      </c>
      <c r="AF14" s="16" t="s">
        <v>43</v>
      </c>
      <c r="AG14" s="17">
        <f t="shared" si="1"/>
        <v>4</v>
      </c>
      <c r="AH14" s="18"/>
    </row>
    <row r="15" spans="1:34" s="19" customFormat="1" ht="24.75" customHeight="1">
      <c r="A15" s="15">
        <v>4</v>
      </c>
      <c r="B15" s="63" t="s">
        <v>47</v>
      </c>
      <c r="C15" s="17">
        <f t="shared" si="0"/>
        <v>13</v>
      </c>
      <c r="D15" s="16" t="s">
        <v>43</v>
      </c>
      <c r="E15" s="16"/>
      <c r="F15" s="16"/>
      <c r="G15" s="16"/>
      <c r="H15" s="16"/>
      <c r="I15" s="20"/>
      <c r="J15" s="16"/>
      <c r="K15" s="16" t="s">
        <v>43</v>
      </c>
      <c r="L15" s="16" t="s">
        <v>43</v>
      </c>
      <c r="M15" s="16" t="s">
        <v>43</v>
      </c>
      <c r="N15" s="16" t="s">
        <v>43</v>
      </c>
      <c r="O15" s="16" t="s">
        <v>43</v>
      </c>
      <c r="P15" s="16" t="s">
        <v>43</v>
      </c>
      <c r="Q15" s="16"/>
      <c r="R15" s="16" t="s">
        <v>43</v>
      </c>
      <c r="S15" s="16"/>
      <c r="T15" s="16" t="s">
        <v>43</v>
      </c>
      <c r="U15" s="16" t="s">
        <v>43</v>
      </c>
      <c r="V15" s="16"/>
      <c r="W15" s="16" t="s">
        <v>43</v>
      </c>
      <c r="X15" s="16" t="s">
        <v>43</v>
      </c>
      <c r="Y15" s="16"/>
      <c r="Z15" s="16"/>
      <c r="AA15" s="16"/>
      <c r="AB15" s="16"/>
      <c r="AC15" s="16" t="s">
        <v>43</v>
      </c>
      <c r="AD15" s="16"/>
      <c r="AE15" s="16"/>
      <c r="AF15" s="16"/>
      <c r="AG15" s="17">
        <f t="shared" si="1"/>
        <v>16</v>
      </c>
      <c r="AH15" s="18"/>
    </row>
    <row r="16" spans="1:34" s="19" customFormat="1" ht="24.75" customHeight="1">
      <c r="A16" s="15">
        <v>5</v>
      </c>
      <c r="B16" s="64" t="s">
        <v>48</v>
      </c>
      <c r="C16" s="17">
        <f t="shared" si="0"/>
        <v>26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 t="s">
        <v>43</v>
      </c>
      <c r="O16" s="16" t="s">
        <v>43</v>
      </c>
      <c r="P16" s="16" t="s">
        <v>43</v>
      </c>
      <c r="Q16" s="16" t="s">
        <v>43</v>
      </c>
      <c r="R16" s="16" t="s">
        <v>43</v>
      </c>
      <c r="S16" s="16" t="s">
        <v>43</v>
      </c>
      <c r="T16" s="16" t="s">
        <v>43</v>
      </c>
      <c r="U16" s="16" t="s">
        <v>43</v>
      </c>
      <c r="V16" s="16" t="s">
        <v>43</v>
      </c>
      <c r="W16" s="16" t="s">
        <v>43</v>
      </c>
      <c r="X16" s="16"/>
      <c r="Y16" s="16" t="s">
        <v>43</v>
      </c>
      <c r="Z16" s="16"/>
      <c r="AA16" s="16" t="s">
        <v>43</v>
      </c>
      <c r="AB16" s="16" t="s">
        <v>43</v>
      </c>
      <c r="AC16" s="16" t="s">
        <v>43</v>
      </c>
      <c r="AD16" s="16" t="s">
        <v>43</v>
      </c>
      <c r="AE16" s="16" t="s">
        <v>43</v>
      </c>
      <c r="AF16" s="16"/>
      <c r="AG16" s="17">
        <f t="shared" si="1"/>
        <v>3</v>
      </c>
      <c r="AH16" s="18"/>
    </row>
    <row r="17" spans="1:34" s="19" customFormat="1" ht="24.75" customHeight="1">
      <c r="A17" s="15">
        <v>6</v>
      </c>
      <c r="B17" s="63" t="s">
        <v>49</v>
      </c>
      <c r="C17" s="17">
        <f t="shared" si="0"/>
        <v>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 t="s">
        <v>43</v>
      </c>
      <c r="Y17" s="16" t="s">
        <v>43</v>
      </c>
      <c r="Z17" s="16" t="s">
        <v>43</v>
      </c>
      <c r="AA17" s="16" t="s">
        <v>43</v>
      </c>
      <c r="AB17" s="16" t="s">
        <v>43</v>
      </c>
      <c r="AC17" s="16" t="s">
        <v>43</v>
      </c>
      <c r="AD17" s="16"/>
      <c r="AE17" s="16"/>
      <c r="AF17" s="16"/>
      <c r="AG17" s="17">
        <f t="shared" si="1"/>
        <v>23</v>
      </c>
      <c r="AH17" s="18"/>
    </row>
    <row r="18" spans="1:34" s="19" customFormat="1" ht="24.75" customHeight="1">
      <c r="A18" s="15">
        <v>7</v>
      </c>
      <c r="B18" s="63" t="s">
        <v>50</v>
      </c>
      <c r="C18" s="17">
        <f t="shared" si="0"/>
        <v>22</v>
      </c>
      <c r="D18" s="16"/>
      <c r="E18" s="16"/>
      <c r="F18" s="16" t="s">
        <v>43</v>
      </c>
      <c r="G18" s="16"/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 t="s">
        <v>43</v>
      </c>
      <c r="O18" s="16" t="s">
        <v>43</v>
      </c>
      <c r="P18" s="16" t="s">
        <v>43</v>
      </c>
      <c r="Q18" s="16" t="s">
        <v>43</v>
      </c>
      <c r="R18" s="16" t="s">
        <v>43</v>
      </c>
      <c r="S18" s="16" t="s">
        <v>43</v>
      </c>
      <c r="T18" s="16"/>
      <c r="U18" s="16"/>
      <c r="V18" s="16" t="s">
        <v>43</v>
      </c>
      <c r="W18" s="16" t="s">
        <v>43</v>
      </c>
      <c r="X18" s="16" t="s">
        <v>43</v>
      </c>
      <c r="Y18" s="16" t="s">
        <v>43</v>
      </c>
      <c r="Z18" s="16" t="s">
        <v>43</v>
      </c>
      <c r="AA18" s="16" t="s">
        <v>43</v>
      </c>
      <c r="AB18" s="16" t="s">
        <v>43</v>
      </c>
      <c r="AC18" s="16" t="s">
        <v>43</v>
      </c>
      <c r="AD18" s="16"/>
      <c r="AE18" s="16" t="s">
        <v>43</v>
      </c>
      <c r="AF18" s="16"/>
      <c r="AG18" s="17">
        <f t="shared" si="1"/>
        <v>7</v>
      </c>
      <c r="AH18" s="18"/>
    </row>
    <row r="19" spans="1:34" s="19" customFormat="1" ht="24.75" customHeight="1">
      <c r="A19" s="15">
        <v>8</v>
      </c>
      <c r="B19" s="63" t="s">
        <v>51</v>
      </c>
      <c r="C19" s="17">
        <f t="shared" si="0"/>
        <v>22</v>
      </c>
      <c r="D19" s="21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 t="s">
        <v>43</v>
      </c>
      <c r="O19" s="16"/>
      <c r="P19" s="16" t="s">
        <v>43</v>
      </c>
      <c r="Q19" s="16"/>
      <c r="R19" s="16"/>
      <c r="S19" s="16" t="s">
        <v>43</v>
      </c>
      <c r="T19" s="16" t="s">
        <v>43</v>
      </c>
      <c r="U19" s="16" t="s">
        <v>43</v>
      </c>
      <c r="V19" s="16" t="s">
        <v>43</v>
      </c>
      <c r="W19" s="16" t="s">
        <v>43</v>
      </c>
      <c r="X19" s="16"/>
      <c r="Y19" s="16" t="s">
        <v>43</v>
      </c>
      <c r="Z19" s="16"/>
      <c r="AA19" s="16" t="s">
        <v>43</v>
      </c>
      <c r="AB19" s="16" t="s">
        <v>43</v>
      </c>
      <c r="AC19" s="16" t="s">
        <v>43</v>
      </c>
      <c r="AD19" s="16"/>
      <c r="AE19" s="16" t="s">
        <v>43</v>
      </c>
      <c r="AF19" s="16"/>
      <c r="AG19" s="17">
        <f t="shared" si="1"/>
        <v>7</v>
      </c>
      <c r="AH19" s="18"/>
    </row>
    <row r="20" spans="1:34" s="19" customFormat="1" ht="24.75" customHeight="1">
      <c r="A20" s="15">
        <v>9</v>
      </c>
      <c r="B20" s="63" t="s">
        <v>52</v>
      </c>
      <c r="C20" s="17">
        <f t="shared" si="0"/>
        <v>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 t="s">
        <v>43</v>
      </c>
      <c r="AE20" s="16"/>
      <c r="AF20" s="16"/>
      <c r="AG20" s="17">
        <f t="shared" si="1"/>
        <v>28</v>
      </c>
      <c r="AH20" s="18"/>
    </row>
    <row r="21" spans="1:34" s="19" customFormat="1" ht="24.75" customHeight="1">
      <c r="A21" s="15">
        <v>10</v>
      </c>
      <c r="B21" s="63" t="s">
        <v>53</v>
      </c>
      <c r="C21" s="17">
        <f t="shared" si="0"/>
        <v>23</v>
      </c>
      <c r="D21" s="16" t="s">
        <v>43</v>
      </c>
      <c r="E21" s="16" t="s">
        <v>43</v>
      </c>
      <c r="F21" s="16"/>
      <c r="G21" s="16"/>
      <c r="H21" s="16"/>
      <c r="I21" s="16" t="s">
        <v>43</v>
      </c>
      <c r="J21" s="16" t="s">
        <v>43</v>
      </c>
      <c r="K21" s="16" t="s">
        <v>43</v>
      </c>
      <c r="L21" s="16" t="s">
        <v>43</v>
      </c>
      <c r="M21" s="16"/>
      <c r="N21" s="16" t="s">
        <v>43</v>
      </c>
      <c r="O21" s="16" t="s">
        <v>43</v>
      </c>
      <c r="P21" s="16" t="s">
        <v>43</v>
      </c>
      <c r="Q21" s="16" t="s">
        <v>43</v>
      </c>
      <c r="R21" s="16" t="s">
        <v>43</v>
      </c>
      <c r="S21" s="16" t="s">
        <v>43</v>
      </c>
      <c r="T21" s="16" t="s">
        <v>43</v>
      </c>
      <c r="U21" s="16" t="s">
        <v>43</v>
      </c>
      <c r="V21" s="16" t="s">
        <v>43</v>
      </c>
      <c r="W21" s="16"/>
      <c r="X21" s="16" t="s">
        <v>43</v>
      </c>
      <c r="Y21" s="16" t="s">
        <v>43</v>
      </c>
      <c r="Z21" s="16" t="s">
        <v>43</v>
      </c>
      <c r="AA21" s="16" t="s">
        <v>43</v>
      </c>
      <c r="AB21" s="16" t="s">
        <v>43</v>
      </c>
      <c r="AC21" s="16" t="s">
        <v>43</v>
      </c>
      <c r="AD21" s="16" t="s">
        <v>43</v>
      </c>
      <c r="AE21" s="16"/>
      <c r="AF21" s="16" t="s">
        <v>43</v>
      </c>
      <c r="AG21" s="17">
        <f t="shared" si="1"/>
        <v>6</v>
      </c>
      <c r="AH21" s="22"/>
    </row>
    <row r="22" spans="1:34" s="19" customFormat="1" ht="24.75" customHeight="1">
      <c r="A22" s="15">
        <v>11</v>
      </c>
      <c r="B22" s="63" t="s">
        <v>54</v>
      </c>
      <c r="C22" s="17">
        <f t="shared" si="0"/>
        <v>25</v>
      </c>
      <c r="D22" s="16" t="s">
        <v>43</v>
      </c>
      <c r="E22" s="16" t="s">
        <v>43</v>
      </c>
      <c r="F22" s="16" t="s">
        <v>43</v>
      </c>
      <c r="G22" s="16" t="s">
        <v>43</v>
      </c>
      <c r="H22" s="16" t="s">
        <v>43</v>
      </c>
      <c r="I22" s="16" t="s">
        <v>43</v>
      </c>
      <c r="J22" s="16" t="s">
        <v>43</v>
      </c>
      <c r="K22" s="16" t="s">
        <v>43</v>
      </c>
      <c r="L22" s="16" t="s">
        <v>43</v>
      </c>
      <c r="M22" s="16" t="s">
        <v>43</v>
      </c>
      <c r="N22" s="16" t="s">
        <v>43</v>
      </c>
      <c r="O22" s="16" t="s">
        <v>43</v>
      </c>
      <c r="P22" s="16" t="s">
        <v>43</v>
      </c>
      <c r="Q22" s="16" t="s">
        <v>43</v>
      </c>
      <c r="R22" s="16" t="s">
        <v>43</v>
      </c>
      <c r="S22" s="16" t="s">
        <v>43</v>
      </c>
      <c r="T22" s="16" t="s">
        <v>43</v>
      </c>
      <c r="U22" s="16" t="s">
        <v>43</v>
      </c>
      <c r="V22" s="16" t="s">
        <v>43</v>
      </c>
      <c r="W22" s="16" t="s">
        <v>43</v>
      </c>
      <c r="X22" s="16" t="s">
        <v>43</v>
      </c>
      <c r="Y22" s="16" t="s">
        <v>43</v>
      </c>
      <c r="Z22" s="16"/>
      <c r="AA22" s="16" t="s">
        <v>43</v>
      </c>
      <c r="AB22" s="16"/>
      <c r="AC22" s="16" t="s">
        <v>43</v>
      </c>
      <c r="AD22" s="16"/>
      <c r="AE22" s="16" t="s">
        <v>43</v>
      </c>
      <c r="AF22" s="16"/>
      <c r="AG22" s="17">
        <f t="shared" si="1"/>
        <v>4</v>
      </c>
      <c r="AH22" s="23"/>
    </row>
    <row r="23" spans="1:34" s="19" customFormat="1" ht="24.75" customHeight="1">
      <c r="A23" s="15">
        <v>12</v>
      </c>
      <c r="B23" s="63" t="s">
        <v>55</v>
      </c>
      <c r="C23" s="17">
        <f t="shared" si="0"/>
        <v>27</v>
      </c>
      <c r="D23" s="16" t="s">
        <v>43</v>
      </c>
      <c r="E23" s="16" t="s">
        <v>43</v>
      </c>
      <c r="F23" s="16" t="s">
        <v>43</v>
      </c>
      <c r="G23" s="16" t="s">
        <v>43</v>
      </c>
      <c r="H23" s="16" t="s">
        <v>43</v>
      </c>
      <c r="I23" s="16" t="s">
        <v>43</v>
      </c>
      <c r="J23" s="16" t="s">
        <v>43</v>
      </c>
      <c r="K23" s="16" t="s">
        <v>43</v>
      </c>
      <c r="L23" s="16" t="s">
        <v>43</v>
      </c>
      <c r="M23" s="16"/>
      <c r="N23" s="16" t="s">
        <v>43</v>
      </c>
      <c r="O23" s="16" t="s">
        <v>43</v>
      </c>
      <c r="P23" s="16" t="s">
        <v>43</v>
      </c>
      <c r="Q23" s="16" t="s">
        <v>43</v>
      </c>
      <c r="R23" s="16" t="s">
        <v>43</v>
      </c>
      <c r="S23" s="16" t="s">
        <v>43</v>
      </c>
      <c r="T23" s="16" t="s">
        <v>43</v>
      </c>
      <c r="U23" s="16" t="s">
        <v>43</v>
      </c>
      <c r="V23" s="16" t="s">
        <v>43</v>
      </c>
      <c r="W23" s="16" t="s">
        <v>43</v>
      </c>
      <c r="X23" s="16" t="s">
        <v>43</v>
      </c>
      <c r="Y23" s="16" t="s">
        <v>43</v>
      </c>
      <c r="Z23" s="16" t="s">
        <v>43</v>
      </c>
      <c r="AA23" s="16" t="s">
        <v>43</v>
      </c>
      <c r="AB23" s="16" t="s">
        <v>43</v>
      </c>
      <c r="AC23" s="16" t="s">
        <v>43</v>
      </c>
      <c r="AD23" s="16" t="s">
        <v>43</v>
      </c>
      <c r="AE23" s="16" t="s">
        <v>43</v>
      </c>
      <c r="AF23" s="16"/>
      <c r="AG23" s="17">
        <f t="shared" si="1"/>
        <v>2</v>
      </c>
      <c r="AH23" s="22"/>
    </row>
    <row r="24" spans="1:34" s="19" customFormat="1" ht="24.75" customHeight="1">
      <c r="A24" s="15">
        <v>13</v>
      </c>
      <c r="B24" s="63" t="s">
        <v>56</v>
      </c>
      <c r="C24" s="17">
        <f t="shared" si="0"/>
        <v>28</v>
      </c>
      <c r="D24" s="16" t="s">
        <v>43</v>
      </c>
      <c r="E24" s="16" t="s">
        <v>43</v>
      </c>
      <c r="F24" s="16" t="s">
        <v>43</v>
      </c>
      <c r="G24" s="16" t="s">
        <v>43</v>
      </c>
      <c r="H24" s="16" t="s">
        <v>43</v>
      </c>
      <c r="I24" s="16" t="s">
        <v>43</v>
      </c>
      <c r="J24" s="16" t="s">
        <v>43</v>
      </c>
      <c r="K24" s="16" t="s">
        <v>43</v>
      </c>
      <c r="L24" s="16" t="s">
        <v>43</v>
      </c>
      <c r="M24" s="16" t="s">
        <v>43</v>
      </c>
      <c r="N24" s="16" t="s">
        <v>43</v>
      </c>
      <c r="O24" s="16" t="s">
        <v>43</v>
      </c>
      <c r="P24" s="16" t="s">
        <v>43</v>
      </c>
      <c r="Q24" s="16" t="s">
        <v>43</v>
      </c>
      <c r="R24" s="16" t="s">
        <v>43</v>
      </c>
      <c r="S24" s="16" t="s">
        <v>43</v>
      </c>
      <c r="T24" s="16" t="s">
        <v>43</v>
      </c>
      <c r="U24" s="16" t="s">
        <v>43</v>
      </c>
      <c r="V24" s="16" t="s">
        <v>43</v>
      </c>
      <c r="W24" s="16" t="s">
        <v>43</v>
      </c>
      <c r="X24" s="16" t="s">
        <v>43</v>
      </c>
      <c r="Y24" s="16" t="s">
        <v>43</v>
      </c>
      <c r="Z24" s="16" t="s">
        <v>43</v>
      </c>
      <c r="AA24" s="16" t="s">
        <v>43</v>
      </c>
      <c r="AB24" s="16" t="s">
        <v>43</v>
      </c>
      <c r="AC24" s="16" t="s">
        <v>43</v>
      </c>
      <c r="AD24" s="16" t="s">
        <v>43</v>
      </c>
      <c r="AE24" s="16" t="s">
        <v>43</v>
      </c>
      <c r="AF24" s="16"/>
      <c r="AG24" s="17">
        <f t="shared" si="1"/>
        <v>1</v>
      </c>
      <c r="AH24" s="22"/>
    </row>
    <row r="25" spans="1:34" s="19" customFormat="1" ht="24.75" customHeight="1">
      <c r="A25" s="15">
        <v>14</v>
      </c>
      <c r="B25" s="63" t="s">
        <v>57</v>
      </c>
      <c r="C25" s="17">
        <f t="shared" si="0"/>
        <v>26</v>
      </c>
      <c r="D25" s="16" t="s">
        <v>43</v>
      </c>
      <c r="E25" s="16" t="s">
        <v>43</v>
      </c>
      <c r="F25" s="16" t="s">
        <v>43</v>
      </c>
      <c r="G25" s="16" t="s">
        <v>43</v>
      </c>
      <c r="H25" s="16" t="s">
        <v>43</v>
      </c>
      <c r="I25" s="16" t="s">
        <v>43</v>
      </c>
      <c r="J25" s="16" t="s">
        <v>43</v>
      </c>
      <c r="K25" s="16" t="s">
        <v>43</v>
      </c>
      <c r="L25" s="16" t="s">
        <v>43</v>
      </c>
      <c r="M25" s="16" t="s">
        <v>43</v>
      </c>
      <c r="N25" s="16" t="s">
        <v>43</v>
      </c>
      <c r="O25" s="16" t="s">
        <v>43</v>
      </c>
      <c r="P25" s="16" t="s">
        <v>43</v>
      </c>
      <c r="Q25" s="16" t="s">
        <v>43</v>
      </c>
      <c r="R25" s="16" t="s">
        <v>43</v>
      </c>
      <c r="S25" s="16" t="s">
        <v>43</v>
      </c>
      <c r="T25" s="16" t="s">
        <v>43</v>
      </c>
      <c r="U25" s="16" t="s">
        <v>43</v>
      </c>
      <c r="V25" s="16" t="s">
        <v>43</v>
      </c>
      <c r="W25" s="16" t="s">
        <v>43</v>
      </c>
      <c r="X25" s="16" t="s">
        <v>43</v>
      </c>
      <c r="Y25" s="16" t="s">
        <v>43</v>
      </c>
      <c r="Z25" s="16" t="s">
        <v>43</v>
      </c>
      <c r="AA25" s="16" t="s">
        <v>43</v>
      </c>
      <c r="AB25" s="16" t="s">
        <v>43</v>
      </c>
      <c r="AC25" s="16" t="s">
        <v>43</v>
      </c>
      <c r="AD25" s="16"/>
      <c r="AE25" s="16"/>
      <c r="AF25" s="16"/>
      <c r="AG25" s="17">
        <f t="shared" si="1"/>
        <v>3</v>
      </c>
      <c r="AH25" s="22"/>
    </row>
    <row r="26" spans="1:34" s="19" customFormat="1" ht="24.75" customHeight="1">
      <c r="A26" s="15">
        <v>15</v>
      </c>
      <c r="B26" s="63" t="s">
        <v>58</v>
      </c>
      <c r="C26" s="17">
        <f t="shared" si="0"/>
        <v>28</v>
      </c>
      <c r="D26" s="16" t="s">
        <v>43</v>
      </c>
      <c r="E26" s="16" t="s">
        <v>43</v>
      </c>
      <c r="F26" s="16" t="s">
        <v>43</v>
      </c>
      <c r="G26" s="16" t="s">
        <v>43</v>
      </c>
      <c r="H26" s="16" t="s">
        <v>43</v>
      </c>
      <c r="I26" s="16" t="s">
        <v>43</v>
      </c>
      <c r="J26" s="16" t="s">
        <v>43</v>
      </c>
      <c r="K26" s="16" t="s">
        <v>43</v>
      </c>
      <c r="L26" s="16" t="s">
        <v>43</v>
      </c>
      <c r="M26" s="16" t="s">
        <v>43</v>
      </c>
      <c r="N26" s="16" t="s">
        <v>43</v>
      </c>
      <c r="O26" s="16" t="s">
        <v>43</v>
      </c>
      <c r="P26" s="16" t="s">
        <v>43</v>
      </c>
      <c r="Q26" s="16" t="s">
        <v>43</v>
      </c>
      <c r="R26" s="16" t="s">
        <v>43</v>
      </c>
      <c r="S26" s="16" t="s">
        <v>43</v>
      </c>
      <c r="T26" s="16" t="s">
        <v>43</v>
      </c>
      <c r="U26" s="16" t="s">
        <v>43</v>
      </c>
      <c r="V26" s="16"/>
      <c r="W26" s="16" t="s">
        <v>43</v>
      </c>
      <c r="X26" s="16" t="s">
        <v>43</v>
      </c>
      <c r="Y26" s="16" t="s">
        <v>43</v>
      </c>
      <c r="Z26" s="16" t="s">
        <v>43</v>
      </c>
      <c r="AA26" s="16" t="s">
        <v>43</v>
      </c>
      <c r="AB26" s="16" t="s">
        <v>43</v>
      </c>
      <c r="AC26" s="16" t="s">
        <v>43</v>
      </c>
      <c r="AD26" s="16" t="s">
        <v>43</v>
      </c>
      <c r="AE26" s="16" t="s">
        <v>43</v>
      </c>
      <c r="AF26" s="16" t="s">
        <v>43</v>
      </c>
      <c r="AG26" s="17">
        <f t="shared" si="1"/>
        <v>1</v>
      </c>
      <c r="AH26" s="24"/>
    </row>
    <row r="27" spans="1:34" s="19" customFormat="1" ht="24.75" customHeight="1">
      <c r="A27" s="15">
        <v>16</v>
      </c>
      <c r="B27" s="63" t="s">
        <v>59</v>
      </c>
      <c r="C27" s="17">
        <f t="shared" si="0"/>
        <v>17</v>
      </c>
      <c r="D27" s="16" t="s">
        <v>43</v>
      </c>
      <c r="E27" s="16" t="s">
        <v>43</v>
      </c>
      <c r="F27" s="16"/>
      <c r="G27" s="16"/>
      <c r="H27" s="16"/>
      <c r="I27" s="16" t="s">
        <v>43</v>
      </c>
      <c r="J27" s="16" t="s">
        <v>43</v>
      </c>
      <c r="K27" s="16" t="s">
        <v>43</v>
      </c>
      <c r="L27" s="16" t="s">
        <v>43</v>
      </c>
      <c r="M27" s="16"/>
      <c r="N27" s="16" t="s">
        <v>43</v>
      </c>
      <c r="O27" s="16" t="s">
        <v>43</v>
      </c>
      <c r="P27" s="16"/>
      <c r="Q27" s="16" t="s">
        <v>43</v>
      </c>
      <c r="R27" s="16" t="s">
        <v>43</v>
      </c>
      <c r="S27" s="16"/>
      <c r="T27" s="16" t="s">
        <v>43</v>
      </c>
      <c r="U27" s="16" t="s">
        <v>43</v>
      </c>
      <c r="V27" s="16" t="s">
        <v>43</v>
      </c>
      <c r="W27" s="16"/>
      <c r="X27" s="16" t="s">
        <v>43</v>
      </c>
      <c r="Y27" s="16"/>
      <c r="Z27" s="16"/>
      <c r="AA27" s="16" t="s">
        <v>43</v>
      </c>
      <c r="AB27" s="16" t="s">
        <v>43</v>
      </c>
      <c r="AC27" s="16" t="s">
        <v>43</v>
      </c>
      <c r="AD27" s="16"/>
      <c r="AE27" s="16"/>
      <c r="AF27" s="16"/>
      <c r="AG27" s="17">
        <f t="shared" si="1"/>
        <v>12</v>
      </c>
      <c r="AH27" s="24"/>
    </row>
    <row r="28" spans="1:34" s="19" customFormat="1" ht="24.75" customHeight="1">
      <c r="A28" s="15">
        <v>17</v>
      </c>
      <c r="B28" s="63" t="s">
        <v>60</v>
      </c>
      <c r="C28" s="17">
        <f t="shared" si="0"/>
        <v>21</v>
      </c>
      <c r="D28" s="16" t="s">
        <v>43</v>
      </c>
      <c r="E28" s="16" t="s">
        <v>43</v>
      </c>
      <c r="F28" s="16" t="s">
        <v>43</v>
      </c>
      <c r="G28" s="16"/>
      <c r="H28" s="16"/>
      <c r="I28" s="16" t="s">
        <v>43</v>
      </c>
      <c r="J28" s="16" t="s">
        <v>43</v>
      </c>
      <c r="K28" s="16" t="s">
        <v>43</v>
      </c>
      <c r="L28" s="16" t="s">
        <v>43</v>
      </c>
      <c r="M28" s="16" t="s">
        <v>43</v>
      </c>
      <c r="N28" s="16" t="s">
        <v>43</v>
      </c>
      <c r="O28" s="16" t="s">
        <v>43</v>
      </c>
      <c r="P28" s="16" t="s">
        <v>43</v>
      </c>
      <c r="Q28" s="16" t="s">
        <v>43</v>
      </c>
      <c r="R28" s="16" t="s">
        <v>43</v>
      </c>
      <c r="S28" s="16"/>
      <c r="T28" s="16" t="s">
        <v>43</v>
      </c>
      <c r="U28" s="16" t="s">
        <v>43</v>
      </c>
      <c r="V28" s="16" t="s">
        <v>43</v>
      </c>
      <c r="W28" s="16" t="s">
        <v>43</v>
      </c>
      <c r="X28" s="16" t="s">
        <v>43</v>
      </c>
      <c r="Y28" s="16" t="s">
        <v>43</v>
      </c>
      <c r="Z28" s="16" t="s">
        <v>43</v>
      </c>
      <c r="AA28" s="16" t="s">
        <v>43</v>
      </c>
      <c r="AB28" s="16"/>
      <c r="AC28" s="16"/>
      <c r="AD28" s="16"/>
      <c r="AE28" s="16"/>
      <c r="AF28" s="16"/>
      <c r="AG28" s="17">
        <f t="shared" si="1"/>
        <v>8</v>
      </c>
      <c r="AH28" s="24"/>
    </row>
    <row r="29" spans="1:34" s="19" customFormat="1" ht="24.75" customHeight="1">
      <c r="A29" s="15">
        <v>18</v>
      </c>
      <c r="B29" s="63" t="s">
        <v>61</v>
      </c>
      <c r="C29" s="17">
        <f t="shared" si="0"/>
        <v>8</v>
      </c>
      <c r="D29" s="16" t="s">
        <v>43</v>
      </c>
      <c r="E29" s="16" t="s">
        <v>43</v>
      </c>
      <c r="F29" s="16"/>
      <c r="G29" s="16"/>
      <c r="H29" s="16"/>
      <c r="I29" s="16" t="s">
        <v>43</v>
      </c>
      <c r="J29" s="16" t="s">
        <v>43</v>
      </c>
      <c r="K29" s="16" t="s">
        <v>43</v>
      </c>
      <c r="L29" s="16" t="s">
        <v>43</v>
      </c>
      <c r="M29" s="16" t="s">
        <v>43</v>
      </c>
      <c r="N29" s="16" t="s">
        <v>43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>
        <f t="shared" si="1"/>
        <v>21</v>
      </c>
      <c r="AH29" s="22"/>
    </row>
    <row r="30" spans="1:34" s="19" customFormat="1" ht="19.5" customHeight="1">
      <c r="A30" s="15">
        <v>27</v>
      </c>
      <c r="B30" s="65" t="s">
        <v>163</v>
      </c>
      <c r="C30" s="56">
        <f t="shared" si="0"/>
        <v>9</v>
      </c>
      <c r="D30" s="55" t="s">
        <v>43</v>
      </c>
      <c r="E30" s="55"/>
      <c r="F30" s="55" t="s">
        <v>43</v>
      </c>
      <c r="G30" s="55" t="s">
        <v>43</v>
      </c>
      <c r="H30" s="55" t="s">
        <v>43</v>
      </c>
      <c r="I30" s="55"/>
      <c r="J30" s="55"/>
      <c r="K30" s="55"/>
      <c r="L30" s="55"/>
      <c r="M30" s="55"/>
      <c r="N30" s="55"/>
      <c r="O30" s="55" t="s">
        <v>43</v>
      </c>
      <c r="P30" s="55"/>
      <c r="Q30" s="55" t="s">
        <v>43</v>
      </c>
      <c r="R30" s="55" t="s">
        <v>43</v>
      </c>
      <c r="S30" s="55" t="s">
        <v>43</v>
      </c>
      <c r="T30" s="55"/>
      <c r="U30" s="55"/>
      <c r="V30" s="55"/>
      <c r="W30" s="55" t="s">
        <v>43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>
        <f t="shared" si="1"/>
        <v>20</v>
      </c>
      <c r="AH30" s="58"/>
    </row>
    <row r="31" spans="1:34" s="19" customFormat="1" ht="19.5" customHeight="1">
      <c r="A31" s="15">
        <v>19</v>
      </c>
      <c r="B31" s="65" t="s">
        <v>155</v>
      </c>
      <c r="C31" s="56">
        <f t="shared" si="0"/>
        <v>15</v>
      </c>
      <c r="D31" s="55" t="s">
        <v>43</v>
      </c>
      <c r="E31" s="55" t="s">
        <v>43</v>
      </c>
      <c r="F31" s="55" t="s">
        <v>43</v>
      </c>
      <c r="G31" s="55" t="s">
        <v>43</v>
      </c>
      <c r="H31" s="55" t="s">
        <v>43</v>
      </c>
      <c r="I31" s="55" t="s">
        <v>43</v>
      </c>
      <c r="J31" s="55" t="s">
        <v>43</v>
      </c>
      <c r="K31" s="55" t="s">
        <v>43</v>
      </c>
      <c r="L31" s="55" t="s">
        <v>43</v>
      </c>
      <c r="M31" s="55"/>
      <c r="N31" s="55"/>
      <c r="O31" s="55"/>
      <c r="P31" s="55"/>
      <c r="Q31" s="55"/>
      <c r="R31" s="55"/>
      <c r="S31" s="55"/>
      <c r="T31" s="55"/>
      <c r="U31" s="55" t="s">
        <v>43</v>
      </c>
      <c r="V31" s="55"/>
      <c r="W31" s="55"/>
      <c r="X31" s="55"/>
      <c r="Y31" s="55" t="s">
        <v>43</v>
      </c>
      <c r="Z31" s="55" t="s">
        <v>43</v>
      </c>
      <c r="AA31" s="55" t="s">
        <v>43</v>
      </c>
      <c r="AB31" s="55" t="s">
        <v>43</v>
      </c>
      <c r="AC31" s="55" t="s">
        <v>43</v>
      </c>
      <c r="AD31" s="55"/>
      <c r="AE31" s="55"/>
      <c r="AF31" s="55"/>
      <c r="AG31" s="56">
        <f t="shared" si="1"/>
        <v>14</v>
      </c>
      <c r="AH31" s="57"/>
    </row>
    <row r="32" spans="1:34" s="19" customFormat="1" ht="19.5" customHeight="1">
      <c r="A32" s="15">
        <v>25</v>
      </c>
      <c r="B32" s="65" t="s">
        <v>161</v>
      </c>
      <c r="C32" s="56">
        <f t="shared" si="0"/>
        <v>13</v>
      </c>
      <c r="D32" s="55"/>
      <c r="E32" s="55"/>
      <c r="F32" s="55"/>
      <c r="G32" s="55"/>
      <c r="H32" s="55"/>
      <c r="I32" s="55" t="s">
        <v>43</v>
      </c>
      <c r="J32" s="55"/>
      <c r="K32" s="55" t="s">
        <v>43</v>
      </c>
      <c r="L32" s="55"/>
      <c r="M32" s="55"/>
      <c r="N32" s="55"/>
      <c r="O32" s="55" t="s">
        <v>43</v>
      </c>
      <c r="P32" s="55"/>
      <c r="Q32" s="55" t="s">
        <v>43</v>
      </c>
      <c r="R32" s="55" t="s">
        <v>43</v>
      </c>
      <c r="S32" s="55" t="s">
        <v>43</v>
      </c>
      <c r="T32" s="55" t="s">
        <v>43</v>
      </c>
      <c r="U32" s="55" t="s">
        <v>43</v>
      </c>
      <c r="V32" s="55"/>
      <c r="W32" s="55" t="s">
        <v>43</v>
      </c>
      <c r="X32" s="55"/>
      <c r="Y32" s="55" t="s">
        <v>43</v>
      </c>
      <c r="Z32" s="55" t="s">
        <v>43</v>
      </c>
      <c r="AA32" s="55"/>
      <c r="AB32" s="55"/>
      <c r="AC32" s="55"/>
      <c r="AD32" s="55"/>
      <c r="AE32" s="55" t="s">
        <v>43</v>
      </c>
      <c r="AF32" s="55" t="s">
        <v>43</v>
      </c>
      <c r="AG32" s="56">
        <f t="shared" si="1"/>
        <v>16</v>
      </c>
      <c r="AH32" s="58"/>
    </row>
    <row r="33" spans="1:34" s="19" customFormat="1" ht="19.5" customHeight="1">
      <c r="A33" s="15">
        <v>24</v>
      </c>
      <c r="B33" s="65" t="s">
        <v>160</v>
      </c>
      <c r="C33" s="56">
        <f t="shared" si="0"/>
        <v>24</v>
      </c>
      <c r="D33" s="55" t="s">
        <v>43</v>
      </c>
      <c r="E33" s="55" t="s">
        <v>43</v>
      </c>
      <c r="F33" s="55"/>
      <c r="G33" s="55"/>
      <c r="H33" s="55"/>
      <c r="I33" s="55" t="s">
        <v>43</v>
      </c>
      <c r="J33" s="55" t="s">
        <v>43</v>
      </c>
      <c r="K33" s="55" t="s">
        <v>43</v>
      </c>
      <c r="L33" s="55" t="s">
        <v>43</v>
      </c>
      <c r="M33" s="55" t="s">
        <v>43</v>
      </c>
      <c r="N33" s="55" t="s">
        <v>43</v>
      </c>
      <c r="O33" s="55" t="s">
        <v>43</v>
      </c>
      <c r="P33" s="55" t="s">
        <v>43</v>
      </c>
      <c r="Q33" s="55" t="s">
        <v>43</v>
      </c>
      <c r="R33" s="55" t="s">
        <v>43</v>
      </c>
      <c r="S33" s="55" t="s">
        <v>43</v>
      </c>
      <c r="T33" s="55" t="s">
        <v>43</v>
      </c>
      <c r="U33" s="55" t="s">
        <v>43</v>
      </c>
      <c r="V33" s="55" t="s">
        <v>43</v>
      </c>
      <c r="W33" s="55" t="s">
        <v>43</v>
      </c>
      <c r="X33" s="55" t="s">
        <v>43</v>
      </c>
      <c r="Y33" s="55" t="s">
        <v>43</v>
      </c>
      <c r="Z33" s="55" t="s">
        <v>43</v>
      </c>
      <c r="AA33" s="55" t="s">
        <v>43</v>
      </c>
      <c r="AB33" s="55" t="s">
        <v>43</v>
      </c>
      <c r="AC33" s="55" t="s">
        <v>43</v>
      </c>
      <c r="AD33" s="55"/>
      <c r="AE33" s="55" t="s">
        <v>43</v>
      </c>
      <c r="AF33" s="55"/>
      <c r="AG33" s="56">
        <f t="shared" si="1"/>
        <v>5</v>
      </c>
      <c r="AH33" s="58"/>
    </row>
    <row r="34" spans="1:34" s="19" customFormat="1" ht="19.5" customHeight="1">
      <c r="A34" s="15">
        <v>26</v>
      </c>
      <c r="B34" s="65" t="s">
        <v>162</v>
      </c>
      <c r="C34" s="56">
        <f t="shared" si="0"/>
        <v>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 t="s">
        <v>43</v>
      </c>
      <c r="Z34" s="55" t="s">
        <v>43</v>
      </c>
      <c r="AA34" s="55"/>
      <c r="AB34" s="55"/>
      <c r="AC34" s="55"/>
      <c r="AD34" s="55"/>
      <c r="AE34" s="55"/>
      <c r="AF34" s="55"/>
      <c r="AG34" s="56">
        <f t="shared" si="1"/>
        <v>27</v>
      </c>
      <c r="AH34" s="58"/>
    </row>
    <row r="35" spans="1:34" s="19" customFormat="1" ht="19.5" customHeight="1">
      <c r="A35" s="15">
        <v>22</v>
      </c>
      <c r="B35" s="65" t="s">
        <v>158</v>
      </c>
      <c r="C35" s="56">
        <f t="shared" si="0"/>
        <v>27</v>
      </c>
      <c r="D35" s="55" t="s">
        <v>43</v>
      </c>
      <c r="E35" s="55" t="s">
        <v>43</v>
      </c>
      <c r="F35" s="55" t="s">
        <v>43</v>
      </c>
      <c r="G35" s="55" t="s">
        <v>43</v>
      </c>
      <c r="H35" s="55" t="s">
        <v>43</v>
      </c>
      <c r="I35" s="55" t="s">
        <v>43</v>
      </c>
      <c r="J35" s="55" t="s">
        <v>43</v>
      </c>
      <c r="K35" s="55" t="s">
        <v>43</v>
      </c>
      <c r="L35" s="55" t="s">
        <v>43</v>
      </c>
      <c r="M35" s="55" t="s">
        <v>43</v>
      </c>
      <c r="N35" s="55" t="s">
        <v>43</v>
      </c>
      <c r="O35" s="55" t="s">
        <v>43</v>
      </c>
      <c r="P35" s="55" t="s">
        <v>43</v>
      </c>
      <c r="Q35" s="55" t="s">
        <v>43</v>
      </c>
      <c r="R35" s="55" t="s">
        <v>43</v>
      </c>
      <c r="S35" s="55" t="s">
        <v>43</v>
      </c>
      <c r="T35" s="55" t="s">
        <v>43</v>
      </c>
      <c r="U35" s="55" t="s">
        <v>43</v>
      </c>
      <c r="V35" s="55" t="s">
        <v>43</v>
      </c>
      <c r="W35" s="55" t="s">
        <v>43</v>
      </c>
      <c r="X35" s="55" t="s">
        <v>43</v>
      </c>
      <c r="Y35" s="55" t="s">
        <v>43</v>
      </c>
      <c r="Z35" s="55" t="s">
        <v>43</v>
      </c>
      <c r="AA35" s="55" t="s">
        <v>43</v>
      </c>
      <c r="AB35" s="55" t="s">
        <v>43</v>
      </c>
      <c r="AC35" s="55" t="s">
        <v>43</v>
      </c>
      <c r="AD35" s="55"/>
      <c r="AE35" s="55" t="s">
        <v>43</v>
      </c>
      <c r="AF35" s="55"/>
      <c r="AG35" s="56">
        <f t="shared" si="1"/>
        <v>2</v>
      </c>
      <c r="AH35" s="57"/>
    </row>
    <row r="36" spans="1:34" s="19" customFormat="1" ht="25.5">
      <c r="A36" s="15">
        <v>23</v>
      </c>
      <c r="B36" s="65" t="s">
        <v>159</v>
      </c>
      <c r="C36" s="56">
        <f t="shared" si="0"/>
        <v>26</v>
      </c>
      <c r="D36" s="55" t="s">
        <v>43</v>
      </c>
      <c r="E36" s="55" t="s">
        <v>43</v>
      </c>
      <c r="F36" s="55" t="s">
        <v>43</v>
      </c>
      <c r="G36" s="55" t="s">
        <v>43</v>
      </c>
      <c r="H36" s="55" t="s">
        <v>43</v>
      </c>
      <c r="I36" s="55" t="s">
        <v>43</v>
      </c>
      <c r="J36" s="55" t="s">
        <v>43</v>
      </c>
      <c r="K36" s="55" t="s">
        <v>43</v>
      </c>
      <c r="L36" s="55" t="s">
        <v>43</v>
      </c>
      <c r="M36" s="55" t="s">
        <v>43</v>
      </c>
      <c r="N36" s="55" t="s">
        <v>43</v>
      </c>
      <c r="O36" s="55" t="s">
        <v>43</v>
      </c>
      <c r="P36" s="55" t="s">
        <v>43</v>
      </c>
      <c r="Q36" s="55" t="s">
        <v>43</v>
      </c>
      <c r="R36" s="55" t="s">
        <v>43</v>
      </c>
      <c r="S36" s="55" t="s">
        <v>43</v>
      </c>
      <c r="T36" s="55" t="s">
        <v>43</v>
      </c>
      <c r="U36" s="55" t="s">
        <v>43</v>
      </c>
      <c r="V36" s="55" t="s">
        <v>43</v>
      </c>
      <c r="W36" s="55" t="s">
        <v>43</v>
      </c>
      <c r="X36" s="55" t="s">
        <v>43</v>
      </c>
      <c r="Y36" s="55" t="s">
        <v>43</v>
      </c>
      <c r="Z36" s="55" t="s">
        <v>43</v>
      </c>
      <c r="AA36" s="55" t="s">
        <v>43</v>
      </c>
      <c r="AB36" s="55" t="s">
        <v>43</v>
      </c>
      <c r="AC36" s="55" t="s">
        <v>43</v>
      </c>
      <c r="AD36" s="55"/>
      <c r="AE36" s="55"/>
      <c r="AF36" s="55"/>
      <c r="AG36" s="56">
        <v>1</v>
      </c>
      <c r="AH36" s="57" t="s">
        <v>171</v>
      </c>
    </row>
    <row r="37" spans="1:34" s="19" customFormat="1" ht="19.5" customHeight="1">
      <c r="A37" s="15">
        <v>20</v>
      </c>
      <c r="B37" s="65" t="s">
        <v>156</v>
      </c>
      <c r="C37" s="56">
        <f t="shared" si="0"/>
        <v>28</v>
      </c>
      <c r="D37" s="55" t="s">
        <v>43</v>
      </c>
      <c r="E37" s="55" t="s">
        <v>43</v>
      </c>
      <c r="F37" s="55" t="s">
        <v>43</v>
      </c>
      <c r="G37" s="55" t="s">
        <v>43</v>
      </c>
      <c r="H37" s="55" t="s">
        <v>43</v>
      </c>
      <c r="I37" s="55" t="s">
        <v>43</v>
      </c>
      <c r="J37" s="55" t="s">
        <v>43</v>
      </c>
      <c r="K37" s="55" t="s">
        <v>43</v>
      </c>
      <c r="L37" s="55" t="s">
        <v>43</v>
      </c>
      <c r="M37" s="55" t="s">
        <v>43</v>
      </c>
      <c r="N37" s="55" t="s">
        <v>43</v>
      </c>
      <c r="O37" s="55" t="s">
        <v>43</v>
      </c>
      <c r="P37" s="55" t="s">
        <v>43</v>
      </c>
      <c r="Q37" s="55" t="s">
        <v>43</v>
      </c>
      <c r="R37" s="55" t="s">
        <v>43</v>
      </c>
      <c r="S37" s="55" t="s">
        <v>43</v>
      </c>
      <c r="T37" s="55"/>
      <c r="U37" s="55" t="s">
        <v>43</v>
      </c>
      <c r="V37" s="55" t="s">
        <v>43</v>
      </c>
      <c r="W37" s="55" t="s">
        <v>43</v>
      </c>
      <c r="X37" s="55" t="s">
        <v>43</v>
      </c>
      <c r="Y37" s="55" t="s">
        <v>43</v>
      </c>
      <c r="Z37" s="55" t="s">
        <v>43</v>
      </c>
      <c r="AA37" s="55" t="s">
        <v>43</v>
      </c>
      <c r="AB37" s="55" t="s">
        <v>43</v>
      </c>
      <c r="AC37" s="55" t="s">
        <v>43</v>
      </c>
      <c r="AD37" s="55" t="s">
        <v>43</v>
      </c>
      <c r="AE37" s="55" t="s">
        <v>43</v>
      </c>
      <c r="AF37" s="55" t="s">
        <v>43</v>
      </c>
      <c r="AG37" s="56">
        <f aca="true" t="shared" si="2" ref="AG37:AG45">29-C37</f>
        <v>1</v>
      </c>
      <c r="AH37" s="57"/>
    </row>
    <row r="38" spans="1:34" s="19" customFormat="1" ht="19.5" customHeight="1">
      <c r="A38" s="15">
        <v>21</v>
      </c>
      <c r="B38" s="65" t="s">
        <v>157</v>
      </c>
      <c r="C38" s="56">
        <f t="shared" si="0"/>
        <v>28</v>
      </c>
      <c r="D38" s="55" t="s">
        <v>43</v>
      </c>
      <c r="E38" s="55" t="s">
        <v>43</v>
      </c>
      <c r="F38" s="55" t="s">
        <v>43</v>
      </c>
      <c r="G38" s="55" t="s">
        <v>43</v>
      </c>
      <c r="H38" s="55" t="s">
        <v>43</v>
      </c>
      <c r="I38" s="55" t="s">
        <v>43</v>
      </c>
      <c r="J38" s="55" t="s">
        <v>43</v>
      </c>
      <c r="K38" s="55" t="s">
        <v>43</v>
      </c>
      <c r="L38" s="55" t="s">
        <v>43</v>
      </c>
      <c r="M38" s="55" t="s">
        <v>43</v>
      </c>
      <c r="N38" s="55" t="s">
        <v>43</v>
      </c>
      <c r="O38" s="55" t="s">
        <v>43</v>
      </c>
      <c r="P38" s="55" t="s">
        <v>43</v>
      </c>
      <c r="Q38" s="55" t="s">
        <v>43</v>
      </c>
      <c r="R38" s="55" t="s">
        <v>43</v>
      </c>
      <c r="S38" s="55" t="s">
        <v>43</v>
      </c>
      <c r="T38" s="55" t="s">
        <v>43</v>
      </c>
      <c r="U38" s="55" t="s">
        <v>43</v>
      </c>
      <c r="V38" s="55" t="s">
        <v>43</v>
      </c>
      <c r="W38" s="55" t="s">
        <v>43</v>
      </c>
      <c r="X38" s="55" t="s">
        <v>43</v>
      </c>
      <c r="Y38" s="55" t="s">
        <v>43</v>
      </c>
      <c r="Z38" s="55" t="s">
        <v>43</v>
      </c>
      <c r="AA38" s="55" t="s">
        <v>43</v>
      </c>
      <c r="AB38" s="55" t="s">
        <v>43</v>
      </c>
      <c r="AC38" s="55" t="s">
        <v>43</v>
      </c>
      <c r="AD38" s="55"/>
      <c r="AE38" s="55" t="s">
        <v>43</v>
      </c>
      <c r="AF38" s="55" t="s">
        <v>43</v>
      </c>
      <c r="AG38" s="56">
        <f t="shared" si="2"/>
        <v>1</v>
      </c>
      <c r="AH38" s="57"/>
    </row>
    <row r="39" spans="1:34" s="19" customFormat="1" ht="19.5" customHeight="1">
      <c r="A39" s="15">
        <v>28</v>
      </c>
      <c r="B39" s="65" t="s">
        <v>164</v>
      </c>
      <c r="C39" s="56">
        <f t="shared" si="0"/>
        <v>27</v>
      </c>
      <c r="D39" s="55" t="s">
        <v>43</v>
      </c>
      <c r="E39" s="55" t="s">
        <v>43</v>
      </c>
      <c r="F39" s="55" t="s">
        <v>43</v>
      </c>
      <c r="G39" s="55" t="s">
        <v>43</v>
      </c>
      <c r="H39" s="55" t="s">
        <v>43</v>
      </c>
      <c r="I39" s="55" t="s">
        <v>43</v>
      </c>
      <c r="J39" s="55" t="s">
        <v>43</v>
      </c>
      <c r="K39" s="55" t="s">
        <v>43</v>
      </c>
      <c r="L39" s="55" t="s">
        <v>43</v>
      </c>
      <c r="M39" s="55" t="s">
        <v>43</v>
      </c>
      <c r="N39" s="55" t="s">
        <v>43</v>
      </c>
      <c r="O39" s="55" t="s">
        <v>43</v>
      </c>
      <c r="P39" s="55" t="s">
        <v>43</v>
      </c>
      <c r="Q39" s="55" t="s">
        <v>43</v>
      </c>
      <c r="R39" s="55" t="s">
        <v>43</v>
      </c>
      <c r="S39" s="55" t="s">
        <v>43</v>
      </c>
      <c r="T39" s="55" t="s">
        <v>43</v>
      </c>
      <c r="U39" s="55" t="s">
        <v>43</v>
      </c>
      <c r="V39" s="55" t="s">
        <v>43</v>
      </c>
      <c r="W39" s="55" t="s">
        <v>43</v>
      </c>
      <c r="X39" s="55" t="s">
        <v>43</v>
      </c>
      <c r="Y39" s="55" t="s">
        <v>43</v>
      </c>
      <c r="Z39" s="55"/>
      <c r="AA39" s="55" t="s">
        <v>43</v>
      </c>
      <c r="AB39" s="55" t="s">
        <v>43</v>
      </c>
      <c r="AC39" s="55" t="s">
        <v>43</v>
      </c>
      <c r="AD39" s="55" t="s">
        <v>43</v>
      </c>
      <c r="AE39" s="55" t="s">
        <v>43</v>
      </c>
      <c r="AF39" s="55"/>
      <c r="AG39" s="56">
        <f t="shared" si="2"/>
        <v>2</v>
      </c>
      <c r="AH39" s="58"/>
    </row>
    <row r="40" spans="1:34" s="19" customFormat="1" ht="19.5" customHeight="1">
      <c r="A40" s="15">
        <v>29</v>
      </c>
      <c r="B40" s="65" t="s">
        <v>165</v>
      </c>
      <c r="C40" s="56">
        <f t="shared" si="0"/>
        <v>16</v>
      </c>
      <c r="D40" s="55" t="s">
        <v>43</v>
      </c>
      <c r="E40" s="55" t="s">
        <v>43</v>
      </c>
      <c r="F40" s="55"/>
      <c r="G40" s="55"/>
      <c r="H40" s="55"/>
      <c r="I40" s="55" t="s">
        <v>43</v>
      </c>
      <c r="J40" s="55" t="s">
        <v>43</v>
      </c>
      <c r="K40" s="55" t="s">
        <v>43</v>
      </c>
      <c r="L40" s="55" t="s">
        <v>43</v>
      </c>
      <c r="M40" s="55" t="s">
        <v>43</v>
      </c>
      <c r="N40" s="55" t="s">
        <v>43</v>
      </c>
      <c r="O40" s="55" t="s">
        <v>43</v>
      </c>
      <c r="P40" s="55" t="s">
        <v>43</v>
      </c>
      <c r="Q40" s="55" t="s">
        <v>43</v>
      </c>
      <c r="R40" s="55" t="s">
        <v>43</v>
      </c>
      <c r="S40" s="55"/>
      <c r="T40" s="55" t="s">
        <v>43</v>
      </c>
      <c r="U40" s="55" t="s">
        <v>43</v>
      </c>
      <c r="V40" s="55" t="s">
        <v>43</v>
      </c>
      <c r="W40" s="55" t="s">
        <v>43</v>
      </c>
      <c r="X40" s="55"/>
      <c r="Y40" s="55"/>
      <c r="Z40" s="55"/>
      <c r="AA40" s="55"/>
      <c r="AB40" s="55"/>
      <c r="AC40" s="55"/>
      <c r="AD40" s="55"/>
      <c r="AE40" s="55"/>
      <c r="AF40" s="55"/>
      <c r="AG40" s="56">
        <f t="shared" si="2"/>
        <v>13</v>
      </c>
      <c r="AH40" s="58"/>
    </row>
    <row r="41" spans="1:34" s="19" customFormat="1" ht="19.5" customHeight="1">
      <c r="A41" s="15">
        <v>30</v>
      </c>
      <c r="B41" s="65" t="s">
        <v>166</v>
      </c>
      <c r="C41" s="56">
        <f t="shared" si="0"/>
        <v>26</v>
      </c>
      <c r="D41" s="55" t="s">
        <v>43</v>
      </c>
      <c r="E41" s="55" t="s">
        <v>43</v>
      </c>
      <c r="F41" s="55" t="s">
        <v>43</v>
      </c>
      <c r="G41" s="55" t="s">
        <v>43</v>
      </c>
      <c r="H41" s="55" t="s">
        <v>43</v>
      </c>
      <c r="I41" s="55" t="s">
        <v>43</v>
      </c>
      <c r="J41" s="55" t="s">
        <v>43</v>
      </c>
      <c r="K41" s="55" t="s">
        <v>43</v>
      </c>
      <c r="L41" s="55" t="s">
        <v>43</v>
      </c>
      <c r="M41" s="55" t="s">
        <v>43</v>
      </c>
      <c r="N41" s="55" t="s">
        <v>43</v>
      </c>
      <c r="O41" s="55" t="s">
        <v>43</v>
      </c>
      <c r="P41" s="55" t="s">
        <v>43</v>
      </c>
      <c r="Q41" s="55" t="s">
        <v>43</v>
      </c>
      <c r="R41" s="55" t="s">
        <v>43</v>
      </c>
      <c r="S41" s="55" t="s">
        <v>43</v>
      </c>
      <c r="T41" s="55" t="s">
        <v>43</v>
      </c>
      <c r="U41" s="55" t="s">
        <v>43</v>
      </c>
      <c r="V41" s="55" t="s">
        <v>43</v>
      </c>
      <c r="W41" s="55" t="s">
        <v>43</v>
      </c>
      <c r="X41" s="55" t="s">
        <v>43</v>
      </c>
      <c r="Y41" s="55" t="s">
        <v>43</v>
      </c>
      <c r="Z41" s="55"/>
      <c r="AA41" s="55" t="s">
        <v>43</v>
      </c>
      <c r="AB41" s="55" t="s">
        <v>43</v>
      </c>
      <c r="AC41" s="55"/>
      <c r="AD41" s="55"/>
      <c r="AE41" s="55" t="s">
        <v>43</v>
      </c>
      <c r="AF41" s="55" t="s">
        <v>43</v>
      </c>
      <c r="AG41" s="56">
        <f t="shared" si="2"/>
        <v>3</v>
      </c>
      <c r="AH41" s="58"/>
    </row>
    <row r="42" spans="1:34" s="19" customFormat="1" ht="19.5" customHeight="1">
      <c r="A42" s="15">
        <v>31</v>
      </c>
      <c r="B42" s="65" t="s">
        <v>167</v>
      </c>
      <c r="C42" s="56">
        <f t="shared" si="0"/>
        <v>28</v>
      </c>
      <c r="D42" s="55" t="s">
        <v>43</v>
      </c>
      <c r="E42" s="55" t="s">
        <v>43</v>
      </c>
      <c r="F42" s="55" t="s">
        <v>43</v>
      </c>
      <c r="G42" s="55" t="s">
        <v>43</v>
      </c>
      <c r="H42" s="55" t="s">
        <v>43</v>
      </c>
      <c r="I42" s="55" t="s">
        <v>43</v>
      </c>
      <c r="J42" s="55" t="s">
        <v>43</v>
      </c>
      <c r="K42" s="55" t="s">
        <v>43</v>
      </c>
      <c r="L42" s="55" t="s">
        <v>43</v>
      </c>
      <c r="M42" s="55" t="s">
        <v>43</v>
      </c>
      <c r="N42" s="55" t="s">
        <v>43</v>
      </c>
      <c r="O42" s="55" t="s">
        <v>43</v>
      </c>
      <c r="P42" s="55" t="s">
        <v>43</v>
      </c>
      <c r="Q42" s="55" t="s">
        <v>43</v>
      </c>
      <c r="R42" s="55" t="s">
        <v>43</v>
      </c>
      <c r="S42" s="55" t="s">
        <v>43</v>
      </c>
      <c r="T42" s="55" t="s">
        <v>43</v>
      </c>
      <c r="U42" s="55"/>
      <c r="V42" s="55" t="s">
        <v>43</v>
      </c>
      <c r="W42" s="55" t="s">
        <v>43</v>
      </c>
      <c r="X42" s="55" t="s">
        <v>43</v>
      </c>
      <c r="Y42" s="55" t="s">
        <v>43</v>
      </c>
      <c r="Z42" s="55" t="s">
        <v>43</v>
      </c>
      <c r="AA42" s="55" t="s">
        <v>43</v>
      </c>
      <c r="AB42" s="55" t="s">
        <v>43</v>
      </c>
      <c r="AC42" s="55" t="s">
        <v>43</v>
      </c>
      <c r="AD42" s="55" t="s">
        <v>43</v>
      </c>
      <c r="AE42" s="55" t="s">
        <v>43</v>
      </c>
      <c r="AF42" s="55" t="s">
        <v>43</v>
      </c>
      <c r="AG42" s="56">
        <f t="shared" si="2"/>
        <v>1</v>
      </c>
      <c r="AH42" s="58"/>
    </row>
    <row r="43" spans="1:34" s="19" customFormat="1" ht="19.5" customHeight="1">
      <c r="A43" s="15">
        <v>32</v>
      </c>
      <c r="B43" s="65" t="s">
        <v>168</v>
      </c>
      <c r="C43" s="56">
        <f t="shared" si="0"/>
        <v>28</v>
      </c>
      <c r="D43" s="55" t="s">
        <v>43</v>
      </c>
      <c r="E43" s="55" t="s">
        <v>43</v>
      </c>
      <c r="F43" s="55" t="s">
        <v>43</v>
      </c>
      <c r="G43" s="55" t="s">
        <v>43</v>
      </c>
      <c r="H43" s="55" t="s">
        <v>43</v>
      </c>
      <c r="I43" s="55" t="s">
        <v>43</v>
      </c>
      <c r="J43" s="55" t="s">
        <v>43</v>
      </c>
      <c r="K43" s="55" t="s">
        <v>43</v>
      </c>
      <c r="L43" s="55" t="s">
        <v>43</v>
      </c>
      <c r="M43" s="55" t="s">
        <v>43</v>
      </c>
      <c r="N43" s="55" t="s">
        <v>43</v>
      </c>
      <c r="O43" s="55" t="s">
        <v>43</v>
      </c>
      <c r="P43" s="55" t="s">
        <v>43</v>
      </c>
      <c r="Q43" s="55" t="s">
        <v>43</v>
      </c>
      <c r="R43" s="55" t="s">
        <v>43</v>
      </c>
      <c r="S43" s="55" t="s">
        <v>43</v>
      </c>
      <c r="T43" s="55" t="s">
        <v>43</v>
      </c>
      <c r="U43" s="55" t="s">
        <v>43</v>
      </c>
      <c r="V43" s="55" t="s">
        <v>43</v>
      </c>
      <c r="W43" s="55" t="s">
        <v>43</v>
      </c>
      <c r="X43" s="55" t="s">
        <v>43</v>
      </c>
      <c r="Y43" s="55" t="s">
        <v>43</v>
      </c>
      <c r="Z43" s="55" t="s">
        <v>43</v>
      </c>
      <c r="AA43" s="55" t="s">
        <v>43</v>
      </c>
      <c r="AB43" s="55" t="s">
        <v>43</v>
      </c>
      <c r="AC43" s="55" t="s">
        <v>43</v>
      </c>
      <c r="AD43" s="55"/>
      <c r="AE43" s="55" t="s">
        <v>43</v>
      </c>
      <c r="AF43" s="55" t="s">
        <v>43</v>
      </c>
      <c r="AG43" s="56">
        <f t="shared" si="2"/>
        <v>1</v>
      </c>
      <c r="AH43" s="58"/>
    </row>
    <row r="44" spans="1:34" s="19" customFormat="1" ht="19.5" customHeight="1">
      <c r="A44" s="15">
        <v>34</v>
      </c>
      <c r="B44" s="65" t="s">
        <v>170</v>
      </c>
      <c r="C44" s="56">
        <f t="shared" si="0"/>
        <v>0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6">
        <f t="shared" si="2"/>
        <v>29</v>
      </c>
      <c r="AH44" s="58"/>
    </row>
    <row r="45" spans="1:34" s="19" customFormat="1" ht="19.5" customHeight="1">
      <c r="A45" s="15">
        <v>33</v>
      </c>
      <c r="B45" s="65" t="s">
        <v>169</v>
      </c>
      <c r="C45" s="56">
        <f t="shared" si="0"/>
        <v>28</v>
      </c>
      <c r="D45" s="55" t="s">
        <v>43</v>
      </c>
      <c r="E45" s="55" t="s">
        <v>43</v>
      </c>
      <c r="F45" s="55" t="s">
        <v>43</v>
      </c>
      <c r="G45" s="55" t="s">
        <v>43</v>
      </c>
      <c r="H45" s="55" t="s">
        <v>43</v>
      </c>
      <c r="I45" s="55" t="s">
        <v>43</v>
      </c>
      <c r="J45" s="55" t="s">
        <v>43</v>
      </c>
      <c r="K45" s="55" t="s">
        <v>43</v>
      </c>
      <c r="L45" s="55" t="s">
        <v>43</v>
      </c>
      <c r="M45" s="55" t="s">
        <v>43</v>
      </c>
      <c r="N45" s="55" t="s">
        <v>43</v>
      </c>
      <c r="O45" s="55" t="s">
        <v>43</v>
      </c>
      <c r="P45" s="55" t="s">
        <v>43</v>
      </c>
      <c r="Q45" s="55" t="s">
        <v>43</v>
      </c>
      <c r="R45" s="55" t="s">
        <v>43</v>
      </c>
      <c r="S45" s="55" t="s">
        <v>43</v>
      </c>
      <c r="T45" s="55" t="s">
        <v>43</v>
      </c>
      <c r="U45" s="55" t="s">
        <v>43</v>
      </c>
      <c r="V45" s="55" t="s">
        <v>43</v>
      </c>
      <c r="W45" s="55" t="s">
        <v>43</v>
      </c>
      <c r="X45" s="55" t="s">
        <v>43</v>
      </c>
      <c r="Y45" s="55" t="s">
        <v>43</v>
      </c>
      <c r="Z45" s="55" t="s">
        <v>43</v>
      </c>
      <c r="AA45" s="55" t="s">
        <v>43</v>
      </c>
      <c r="AB45" s="55" t="s">
        <v>43</v>
      </c>
      <c r="AC45" s="55" t="s">
        <v>43</v>
      </c>
      <c r="AD45" s="55"/>
      <c r="AE45" s="55" t="s">
        <v>43</v>
      </c>
      <c r="AF45" s="55" t="s">
        <v>43</v>
      </c>
      <c r="AG45" s="56">
        <f t="shared" si="2"/>
        <v>1</v>
      </c>
      <c r="AH45" s="58"/>
    </row>
    <row r="46" spans="1:34" s="28" customFormat="1" ht="18.75">
      <c r="A46" s="25"/>
      <c r="B46" s="66" t="s">
        <v>62</v>
      </c>
      <c r="C46" s="26">
        <f>SUM(C12:C45)</f>
        <v>681</v>
      </c>
      <c r="D46" s="27">
        <f aca="true" t="shared" si="3" ref="D46:AF46">COUNTIF(D12:D45,"x")</f>
        <v>28</v>
      </c>
      <c r="E46" s="27">
        <f t="shared" si="3"/>
        <v>26</v>
      </c>
      <c r="F46" s="27">
        <f t="shared" si="3"/>
        <v>22</v>
      </c>
      <c r="G46" s="27">
        <f t="shared" si="3"/>
        <v>20</v>
      </c>
      <c r="H46" s="27">
        <f t="shared" si="3"/>
        <v>20</v>
      </c>
      <c r="I46" s="27">
        <f t="shared" si="3"/>
        <v>28</v>
      </c>
      <c r="J46" s="27">
        <f t="shared" si="3"/>
        <v>27</v>
      </c>
      <c r="K46" s="27">
        <f t="shared" si="3"/>
        <v>29</v>
      </c>
      <c r="L46" s="27">
        <f t="shared" si="3"/>
        <v>28</v>
      </c>
      <c r="M46" s="27">
        <f t="shared" si="3"/>
        <v>24</v>
      </c>
      <c r="N46" s="27">
        <f t="shared" si="3"/>
        <v>27</v>
      </c>
      <c r="O46" s="27">
        <f t="shared" si="3"/>
        <v>26</v>
      </c>
      <c r="P46" s="27">
        <f t="shared" si="3"/>
        <v>25</v>
      </c>
      <c r="Q46" s="27">
        <f t="shared" si="3"/>
        <v>26</v>
      </c>
      <c r="R46" s="27">
        <f t="shared" si="3"/>
        <v>26</v>
      </c>
      <c r="S46" s="27">
        <f t="shared" si="3"/>
        <v>22</v>
      </c>
      <c r="T46" s="27">
        <f t="shared" si="3"/>
        <v>23</v>
      </c>
      <c r="U46" s="27">
        <f t="shared" si="3"/>
        <v>24</v>
      </c>
      <c r="V46" s="27">
        <f t="shared" si="3"/>
        <v>23</v>
      </c>
      <c r="W46" s="27">
        <f t="shared" si="3"/>
        <v>25</v>
      </c>
      <c r="X46" s="27">
        <f t="shared" si="3"/>
        <v>23</v>
      </c>
      <c r="Y46" s="27">
        <f t="shared" si="3"/>
        <v>26</v>
      </c>
      <c r="Z46" s="27">
        <f t="shared" si="3"/>
        <v>21</v>
      </c>
      <c r="AA46" s="27">
        <f t="shared" si="3"/>
        <v>26</v>
      </c>
      <c r="AB46" s="27">
        <f t="shared" si="3"/>
        <v>23</v>
      </c>
      <c r="AC46" s="27">
        <f t="shared" si="3"/>
        <v>24</v>
      </c>
      <c r="AD46" s="27">
        <f t="shared" si="3"/>
        <v>10</v>
      </c>
      <c r="AE46" s="27">
        <f t="shared" si="3"/>
        <v>19</v>
      </c>
      <c r="AF46" s="27">
        <f t="shared" si="3"/>
        <v>10</v>
      </c>
      <c r="AG46" s="26">
        <f>SUM(AG12:AG45)</f>
        <v>303</v>
      </c>
      <c r="AH46" s="25"/>
    </row>
    <row r="48" spans="1:34" ht="18.75">
      <c r="A48" s="68" t="s">
        <v>175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</row>
  </sheetData>
  <sheetProtection/>
  <mergeCells count="11">
    <mergeCell ref="D9:AF9"/>
    <mergeCell ref="A48:AH48"/>
    <mergeCell ref="B4:AI4"/>
    <mergeCell ref="A5:AH5"/>
    <mergeCell ref="A6:AH6"/>
    <mergeCell ref="AG8:AG11"/>
    <mergeCell ref="AH8:AH11"/>
    <mergeCell ref="A8:A11"/>
    <mergeCell ref="B8:B11"/>
    <mergeCell ref="C8:AF8"/>
    <mergeCell ref="C9:C11"/>
  </mergeCells>
  <printOptions/>
  <pageMargins left="1.25" right="0.25" top="0.25" bottom="0.5" header="0.5" footer="0.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pane xSplit="6" ySplit="8" topLeftCell="G30" activePane="bottomRight" state="frozen"/>
      <selection pane="topLeft" activeCell="N18" sqref="A9:AI38"/>
      <selection pane="topRight" activeCell="N18" sqref="A9:AI38"/>
      <selection pane="bottomLeft" activeCell="N18" sqref="A9:AI38"/>
      <selection pane="bottomRight" activeCell="N18" sqref="A9:AI38"/>
    </sheetView>
  </sheetViews>
  <sheetFormatPr defaultColWidth="9.140625" defaultRowHeight="12.75"/>
  <cols>
    <col min="1" max="1" width="4.28125" style="31" customWidth="1"/>
    <col min="2" max="2" width="11.28125" style="31" bestFit="1" customWidth="1"/>
    <col min="3" max="3" width="6.57421875" style="31" bestFit="1" customWidth="1"/>
    <col min="4" max="4" width="5.8515625" style="31" customWidth="1"/>
    <col min="5" max="5" width="16.8515625" style="31" customWidth="1"/>
    <col min="6" max="6" width="7.28125" style="31" customWidth="1"/>
    <col min="7" max="7" width="11.28125" style="31" bestFit="1" customWidth="1"/>
    <col min="8" max="8" width="6.57421875" style="31" bestFit="1" customWidth="1"/>
    <col min="9" max="9" width="5.421875" style="31" bestFit="1" customWidth="1"/>
    <col min="10" max="10" width="8.140625" style="31" customWidth="1"/>
    <col min="11" max="11" width="5.421875" style="31" bestFit="1" customWidth="1"/>
    <col min="12" max="12" width="7.57421875" style="31" customWidth="1"/>
    <col min="13" max="13" width="5.421875" style="31" bestFit="1" customWidth="1"/>
    <col min="14" max="14" width="8.421875" style="31" customWidth="1"/>
    <col min="15" max="15" width="5.421875" style="31" bestFit="1" customWidth="1"/>
    <col min="16" max="16" width="8.7109375" style="31" customWidth="1"/>
    <col min="17" max="17" width="5.421875" style="31" bestFit="1" customWidth="1"/>
    <col min="18" max="18" width="7.7109375" style="31" customWidth="1"/>
    <col min="19" max="19" width="5.421875" style="31" bestFit="1" customWidth="1"/>
    <col min="20" max="20" width="8.00390625" style="31" customWidth="1"/>
    <col min="21" max="21" width="5.421875" style="31" bestFit="1" customWidth="1"/>
    <col min="22" max="22" width="9.7109375" style="31" customWidth="1"/>
    <col min="23" max="23" width="5.421875" style="31" bestFit="1" customWidth="1"/>
    <col min="24" max="24" width="7.8515625" style="31" customWidth="1"/>
    <col min="25" max="25" width="5.421875" style="31" bestFit="1" customWidth="1"/>
    <col min="26" max="26" width="8.00390625" style="31" customWidth="1"/>
    <col min="27" max="27" width="8.28125" style="31" customWidth="1"/>
    <col min="28" max="16384" width="9.140625" style="31" customWidth="1"/>
  </cols>
  <sheetData>
    <row r="1" spans="1:27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0"/>
    </row>
    <row r="2" spans="1:27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3" t="s">
        <v>63</v>
      </c>
      <c r="AA2" s="30"/>
    </row>
    <row r="3" spans="1:28" ht="16.5" customHeight="1">
      <c r="A3" s="34"/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B3" s="36"/>
    </row>
    <row r="4" spans="1:27" ht="15.75">
      <c r="A4" s="82" t="s">
        <v>64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</row>
    <row r="5" spans="5:27" ht="15.75"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37" customFormat="1" ht="18.75" customHeight="1">
      <c r="A6" s="83" t="s">
        <v>3</v>
      </c>
      <c r="B6" s="81" t="s">
        <v>65</v>
      </c>
      <c r="C6" s="81"/>
      <c r="D6" s="81" t="s">
        <v>66</v>
      </c>
      <c r="E6" s="84" t="s">
        <v>67</v>
      </c>
      <c r="F6" s="81" t="s">
        <v>68</v>
      </c>
      <c r="G6" s="81" t="s">
        <v>69</v>
      </c>
      <c r="H6" s="81"/>
      <c r="I6" s="83" t="s">
        <v>70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7" t="s">
        <v>7</v>
      </c>
    </row>
    <row r="7" spans="1:27" s="37" customFormat="1" ht="27.75" customHeight="1">
      <c r="A7" s="83"/>
      <c r="B7" s="81"/>
      <c r="C7" s="81"/>
      <c r="D7" s="81"/>
      <c r="E7" s="85"/>
      <c r="F7" s="81"/>
      <c r="G7" s="81"/>
      <c r="H7" s="81"/>
      <c r="I7" s="81" t="s">
        <v>71</v>
      </c>
      <c r="J7" s="81"/>
      <c r="K7" s="81" t="s">
        <v>72</v>
      </c>
      <c r="L7" s="81"/>
      <c r="M7" s="81" t="s">
        <v>73</v>
      </c>
      <c r="N7" s="81"/>
      <c r="O7" s="81" t="s">
        <v>74</v>
      </c>
      <c r="P7" s="81"/>
      <c r="Q7" s="81" t="s">
        <v>75</v>
      </c>
      <c r="R7" s="81"/>
      <c r="S7" s="81" t="s">
        <v>76</v>
      </c>
      <c r="T7" s="81"/>
      <c r="U7" s="81" t="s">
        <v>77</v>
      </c>
      <c r="V7" s="81"/>
      <c r="W7" s="81" t="s">
        <v>78</v>
      </c>
      <c r="X7" s="81"/>
      <c r="Y7" s="81" t="s">
        <v>79</v>
      </c>
      <c r="Z7" s="81"/>
      <c r="AA7" s="88"/>
    </row>
    <row r="8" spans="1:27" s="40" customFormat="1" ht="31.5" customHeight="1">
      <c r="A8" s="83"/>
      <c r="B8" s="38" t="s">
        <v>80</v>
      </c>
      <c r="C8" s="39" t="s">
        <v>81</v>
      </c>
      <c r="D8" s="81"/>
      <c r="E8" s="86"/>
      <c r="F8" s="81"/>
      <c r="G8" s="38" t="s">
        <v>80</v>
      </c>
      <c r="H8" s="39" t="s">
        <v>81</v>
      </c>
      <c r="I8" s="39" t="s">
        <v>82</v>
      </c>
      <c r="J8" s="39" t="s">
        <v>83</v>
      </c>
      <c r="K8" s="39" t="s">
        <v>82</v>
      </c>
      <c r="L8" s="39" t="s">
        <v>83</v>
      </c>
      <c r="M8" s="39" t="s">
        <v>82</v>
      </c>
      <c r="N8" s="39" t="s">
        <v>83</v>
      </c>
      <c r="O8" s="39" t="s">
        <v>82</v>
      </c>
      <c r="P8" s="39" t="s">
        <v>83</v>
      </c>
      <c r="Q8" s="39" t="s">
        <v>82</v>
      </c>
      <c r="R8" s="39" t="s">
        <v>83</v>
      </c>
      <c r="S8" s="39" t="s">
        <v>82</v>
      </c>
      <c r="T8" s="39" t="s">
        <v>83</v>
      </c>
      <c r="U8" s="39" t="s">
        <v>82</v>
      </c>
      <c r="V8" s="39" t="s">
        <v>83</v>
      </c>
      <c r="W8" s="39" t="s">
        <v>82</v>
      </c>
      <c r="X8" s="39" t="s">
        <v>83</v>
      </c>
      <c r="Y8" s="39" t="s">
        <v>82</v>
      </c>
      <c r="Z8" s="39" t="s">
        <v>83</v>
      </c>
      <c r="AA8" s="89"/>
    </row>
    <row r="9" spans="1:27" s="47" customFormat="1" ht="60.75" customHeight="1">
      <c r="A9" s="41">
        <v>1</v>
      </c>
      <c r="B9" s="42">
        <v>40841</v>
      </c>
      <c r="C9" s="41" t="s">
        <v>84</v>
      </c>
      <c r="D9" s="41" t="s">
        <v>85</v>
      </c>
      <c r="E9" s="43" t="s">
        <v>86</v>
      </c>
      <c r="F9" s="44">
        <f aca="true" t="shared" si="0" ref="F9:F56">I9+K9+M9+O9+Q9+S9+U9+W9+Y9</f>
        <v>11</v>
      </c>
      <c r="G9" s="42">
        <v>40843</v>
      </c>
      <c r="H9" s="44"/>
      <c r="I9" s="44">
        <v>2</v>
      </c>
      <c r="J9" s="45" t="s">
        <v>87</v>
      </c>
      <c r="K9" s="45"/>
      <c r="L9" s="45"/>
      <c r="M9" s="45">
        <v>4</v>
      </c>
      <c r="N9" s="45" t="s">
        <v>88</v>
      </c>
      <c r="O9" s="45">
        <v>5</v>
      </c>
      <c r="P9" s="45" t="s">
        <v>89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</row>
    <row r="10" spans="1:27" s="47" customFormat="1" ht="30" customHeight="1">
      <c r="A10" s="41">
        <v>2</v>
      </c>
      <c r="B10" s="42">
        <v>40841</v>
      </c>
      <c r="C10" s="41" t="s">
        <v>90</v>
      </c>
      <c r="D10" s="41" t="s">
        <v>85</v>
      </c>
      <c r="E10" s="43" t="s">
        <v>91</v>
      </c>
      <c r="F10" s="44">
        <f t="shared" si="0"/>
        <v>8</v>
      </c>
      <c r="G10" s="42">
        <v>40843</v>
      </c>
      <c r="H10" s="44"/>
      <c r="I10" s="44">
        <v>2</v>
      </c>
      <c r="J10" s="45" t="s">
        <v>87</v>
      </c>
      <c r="K10" s="45"/>
      <c r="L10" s="45"/>
      <c r="M10" s="45">
        <v>4</v>
      </c>
      <c r="N10" s="45" t="s">
        <v>88</v>
      </c>
      <c r="O10" s="45">
        <v>2</v>
      </c>
      <c r="P10" s="45" t="s">
        <v>92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8"/>
    </row>
    <row r="11" spans="1:27" s="47" customFormat="1" ht="68.25" customHeight="1">
      <c r="A11" s="41">
        <v>3</v>
      </c>
      <c r="B11" s="42">
        <v>40841</v>
      </c>
      <c r="C11" s="41" t="s">
        <v>93</v>
      </c>
      <c r="D11" s="41" t="s">
        <v>85</v>
      </c>
      <c r="E11" s="49" t="s">
        <v>94</v>
      </c>
      <c r="F11" s="44">
        <f t="shared" si="0"/>
        <v>29</v>
      </c>
      <c r="G11" s="42">
        <v>40843</v>
      </c>
      <c r="H11" s="44"/>
      <c r="I11" s="44">
        <v>2</v>
      </c>
      <c r="J11" s="45" t="s">
        <v>87</v>
      </c>
      <c r="K11" s="45">
        <v>3</v>
      </c>
      <c r="L11" s="45" t="s">
        <v>95</v>
      </c>
      <c r="M11" s="45">
        <v>4</v>
      </c>
      <c r="N11" s="45" t="s">
        <v>88</v>
      </c>
      <c r="O11" s="45">
        <v>7</v>
      </c>
      <c r="P11" s="45" t="s">
        <v>96</v>
      </c>
      <c r="Q11" s="45">
        <v>2</v>
      </c>
      <c r="R11" s="45" t="s">
        <v>97</v>
      </c>
      <c r="S11" s="45">
        <v>2</v>
      </c>
      <c r="T11" s="45" t="s">
        <v>98</v>
      </c>
      <c r="U11" s="45">
        <v>6</v>
      </c>
      <c r="V11" s="45" t="s">
        <v>99</v>
      </c>
      <c r="W11" s="45">
        <v>1</v>
      </c>
      <c r="X11" s="45" t="s">
        <v>41</v>
      </c>
      <c r="Y11" s="45">
        <v>2</v>
      </c>
      <c r="Z11" s="45" t="s">
        <v>100</v>
      </c>
      <c r="AA11" s="46"/>
    </row>
    <row r="12" spans="1:27" s="47" customFormat="1" ht="30" customHeight="1">
      <c r="A12" s="41">
        <v>4</v>
      </c>
      <c r="B12" s="42">
        <v>40841</v>
      </c>
      <c r="C12" s="41" t="s">
        <v>101</v>
      </c>
      <c r="D12" s="41" t="s">
        <v>85</v>
      </c>
      <c r="E12" s="43" t="s">
        <v>86</v>
      </c>
      <c r="F12" s="44">
        <f t="shared" si="0"/>
        <v>1</v>
      </c>
      <c r="G12" s="42">
        <v>40843</v>
      </c>
      <c r="H12" s="44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>
        <v>1</v>
      </c>
      <c r="V12" s="45" t="s">
        <v>38</v>
      </c>
      <c r="W12" s="45"/>
      <c r="X12" s="45"/>
      <c r="Y12" s="45"/>
      <c r="Z12" s="45"/>
      <c r="AA12" s="46"/>
    </row>
    <row r="13" spans="1:27" s="47" customFormat="1" ht="66" customHeight="1">
      <c r="A13" s="41">
        <v>5</v>
      </c>
      <c r="B13" s="42">
        <v>40842</v>
      </c>
      <c r="C13" s="41"/>
      <c r="D13" s="41" t="s">
        <v>102</v>
      </c>
      <c r="E13" s="43" t="s">
        <v>103</v>
      </c>
      <c r="F13" s="44">
        <f t="shared" si="0"/>
        <v>26</v>
      </c>
      <c r="G13" s="42">
        <v>40843</v>
      </c>
      <c r="H13" s="41"/>
      <c r="I13" s="44">
        <v>2</v>
      </c>
      <c r="J13" s="45" t="s">
        <v>87</v>
      </c>
      <c r="K13" s="45">
        <v>3</v>
      </c>
      <c r="L13" s="45" t="s">
        <v>95</v>
      </c>
      <c r="M13" s="45">
        <v>4</v>
      </c>
      <c r="N13" s="45" t="s">
        <v>88</v>
      </c>
      <c r="O13" s="45">
        <v>6</v>
      </c>
      <c r="P13" s="45" t="s">
        <v>104</v>
      </c>
      <c r="Q13" s="45">
        <v>2</v>
      </c>
      <c r="R13" s="45" t="s">
        <v>97</v>
      </c>
      <c r="S13" s="45">
        <v>2</v>
      </c>
      <c r="T13" s="45" t="s">
        <v>98</v>
      </c>
      <c r="U13" s="45">
        <v>6</v>
      </c>
      <c r="V13" s="45" t="s">
        <v>105</v>
      </c>
      <c r="W13" s="45"/>
      <c r="X13" s="45"/>
      <c r="Y13" s="45">
        <v>1</v>
      </c>
      <c r="Z13" s="45" t="s">
        <v>42</v>
      </c>
      <c r="AA13" s="46"/>
    </row>
    <row r="14" spans="1:27" s="47" customFormat="1" ht="66.75" customHeight="1">
      <c r="A14" s="41">
        <v>6</v>
      </c>
      <c r="B14" s="42">
        <v>40844</v>
      </c>
      <c r="C14" s="41"/>
      <c r="D14" s="41" t="s">
        <v>106</v>
      </c>
      <c r="E14" s="43" t="s">
        <v>107</v>
      </c>
      <c r="F14" s="44">
        <f t="shared" si="0"/>
        <v>7</v>
      </c>
      <c r="G14" s="42">
        <v>40844</v>
      </c>
      <c r="H14" s="44"/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>
        <v>6</v>
      </c>
      <c r="V14" s="45" t="s">
        <v>108</v>
      </c>
      <c r="W14" s="45">
        <v>1</v>
      </c>
      <c r="X14" s="45" t="s">
        <v>41</v>
      </c>
      <c r="Y14" s="45"/>
      <c r="Z14" s="45"/>
      <c r="AA14" s="46"/>
    </row>
    <row r="15" spans="1:27" s="47" customFormat="1" ht="66" customHeight="1">
      <c r="A15" s="41">
        <v>7</v>
      </c>
      <c r="B15" s="42">
        <v>40847</v>
      </c>
      <c r="C15" s="41" t="s">
        <v>109</v>
      </c>
      <c r="D15" s="41" t="s">
        <v>85</v>
      </c>
      <c r="E15" s="49" t="s">
        <v>110</v>
      </c>
      <c r="F15" s="44">
        <f t="shared" si="0"/>
        <v>29</v>
      </c>
      <c r="G15" s="42">
        <v>40862</v>
      </c>
      <c r="H15" s="44"/>
      <c r="I15" s="44">
        <v>2</v>
      </c>
      <c r="J15" s="45" t="s">
        <v>87</v>
      </c>
      <c r="K15" s="45">
        <v>3</v>
      </c>
      <c r="L15" s="45" t="s">
        <v>95</v>
      </c>
      <c r="M15" s="45">
        <v>4</v>
      </c>
      <c r="N15" s="45" t="s">
        <v>88</v>
      </c>
      <c r="O15" s="45">
        <v>7</v>
      </c>
      <c r="P15" s="45" t="s">
        <v>96</v>
      </c>
      <c r="Q15" s="45">
        <v>2</v>
      </c>
      <c r="R15" s="45" t="s">
        <v>97</v>
      </c>
      <c r="S15" s="45">
        <v>2</v>
      </c>
      <c r="T15" s="45" t="s">
        <v>98</v>
      </c>
      <c r="U15" s="45">
        <v>6</v>
      </c>
      <c r="V15" s="45" t="s">
        <v>99</v>
      </c>
      <c r="W15" s="45">
        <v>1</v>
      </c>
      <c r="X15" s="45" t="s">
        <v>41</v>
      </c>
      <c r="Y15" s="45">
        <v>2</v>
      </c>
      <c r="Z15" s="45" t="s">
        <v>100</v>
      </c>
      <c r="AA15" s="46"/>
    </row>
    <row r="16" spans="1:27" s="47" customFormat="1" ht="70.5" customHeight="1">
      <c r="A16" s="41">
        <v>8</v>
      </c>
      <c r="B16" s="42">
        <v>40848</v>
      </c>
      <c r="C16" s="41" t="s">
        <v>111</v>
      </c>
      <c r="D16" s="41" t="s">
        <v>85</v>
      </c>
      <c r="E16" s="49" t="s">
        <v>112</v>
      </c>
      <c r="F16" s="44">
        <f t="shared" si="0"/>
        <v>22</v>
      </c>
      <c r="G16" s="42">
        <v>40862</v>
      </c>
      <c r="H16" s="44"/>
      <c r="I16" s="44">
        <v>2</v>
      </c>
      <c r="J16" s="45" t="s">
        <v>87</v>
      </c>
      <c r="K16" s="45">
        <v>3</v>
      </c>
      <c r="L16" s="45" t="s">
        <v>95</v>
      </c>
      <c r="M16" s="45">
        <v>4</v>
      </c>
      <c r="N16" s="45" t="s">
        <v>88</v>
      </c>
      <c r="O16" s="45">
        <v>4</v>
      </c>
      <c r="P16" s="45" t="s">
        <v>113</v>
      </c>
      <c r="Q16" s="45">
        <v>2</v>
      </c>
      <c r="R16" s="45" t="s">
        <v>97</v>
      </c>
      <c r="S16" s="45">
        <v>2</v>
      </c>
      <c r="T16" s="45" t="s">
        <v>98</v>
      </c>
      <c r="U16" s="45">
        <v>4</v>
      </c>
      <c r="V16" s="45" t="s">
        <v>114</v>
      </c>
      <c r="W16" s="45">
        <v>0</v>
      </c>
      <c r="X16" s="45"/>
      <c r="Y16" s="45">
        <v>1</v>
      </c>
      <c r="Z16" s="45" t="s">
        <v>42</v>
      </c>
      <c r="AA16" s="46"/>
    </row>
    <row r="17" spans="1:27" s="47" customFormat="1" ht="66" customHeight="1">
      <c r="A17" s="41">
        <v>9</v>
      </c>
      <c r="B17" s="42">
        <v>40848</v>
      </c>
      <c r="C17" s="41" t="s">
        <v>115</v>
      </c>
      <c r="D17" s="41" t="s">
        <v>85</v>
      </c>
      <c r="E17" s="49" t="s">
        <v>116</v>
      </c>
      <c r="F17" s="44">
        <f t="shared" si="0"/>
        <v>29</v>
      </c>
      <c r="G17" s="42">
        <v>40862</v>
      </c>
      <c r="H17" s="44"/>
      <c r="I17" s="44">
        <v>2</v>
      </c>
      <c r="J17" s="45" t="s">
        <v>87</v>
      </c>
      <c r="K17" s="45">
        <v>3</v>
      </c>
      <c r="L17" s="45" t="s">
        <v>95</v>
      </c>
      <c r="M17" s="45">
        <v>4</v>
      </c>
      <c r="N17" s="45" t="s">
        <v>88</v>
      </c>
      <c r="O17" s="45">
        <v>7</v>
      </c>
      <c r="P17" s="45" t="s">
        <v>96</v>
      </c>
      <c r="Q17" s="45">
        <v>2</v>
      </c>
      <c r="R17" s="45" t="s">
        <v>97</v>
      </c>
      <c r="S17" s="45">
        <v>2</v>
      </c>
      <c r="T17" s="45" t="s">
        <v>98</v>
      </c>
      <c r="U17" s="45">
        <v>6</v>
      </c>
      <c r="V17" s="45" t="s">
        <v>117</v>
      </c>
      <c r="W17" s="45">
        <v>1</v>
      </c>
      <c r="X17" s="45" t="s">
        <v>41</v>
      </c>
      <c r="Y17" s="45">
        <v>2</v>
      </c>
      <c r="Z17" s="45" t="s">
        <v>100</v>
      </c>
      <c r="AA17" s="46"/>
    </row>
    <row r="18" spans="1:27" s="47" customFormat="1" ht="66" customHeight="1">
      <c r="A18" s="41">
        <v>10</v>
      </c>
      <c r="B18" s="42">
        <v>40849</v>
      </c>
      <c r="C18" s="41" t="s">
        <v>118</v>
      </c>
      <c r="D18" s="41" t="s">
        <v>85</v>
      </c>
      <c r="E18" s="49" t="s">
        <v>119</v>
      </c>
      <c r="F18" s="44">
        <f t="shared" si="0"/>
        <v>28</v>
      </c>
      <c r="G18" s="42">
        <v>40862</v>
      </c>
      <c r="H18" s="44"/>
      <c r="I18" s="44">
        <v>2</v>
      </c>
      <c r="J18" s="45" t="s">
        <v>87</v>
      </c>
      <c r="K18" s="45">
        <v>3</v>
      </c>
      <c r="L18" s="45" t="s">
        <v>95</v>
      </c>
      <c r="M18" s="45">
        <v>4</v>
      </c>
      <c r="N18" s="45" t="s">
        <v>88</v>
      </c>
      <c r="O18" s="45">
        <v>7</v>
      </c>
      <c r="P18" s="45" t="s">
        <v>96</v>
      </c>
      <c r="Q18" s="45">
        <v>2</v>
      </c>
      <c r="R18" s="45" t="s">
        <v>97</v>
      </c>
      <c r="S18" s="45">
        <v>2</v>
      </c>
      <c r="T18" s="45" t="s">
        <v>98</v>
      </c>
      <c r="U18" s="45">
        <v>6</v>
      </c>
      <c r="V18" s="45" t="s">
        <v>99</v>
      </c>
      <c r="W18" s="45">
        <v>1</v>
      </c>
      <c r="X18" s="45" t="s">
        <v>41</v>
      </c>
      <c r="Y18" s="45">
        <v>1</v>
      </c>
      <c r="Z18" s="45" t="s">
        <v>42</v>
      </c>
      <c r="AA18" s="46"/>
    </row>
    <row r="19" spans="1:27" s="47" customFormat="1" ht="68.25" customHeight="1">
      <c r="A19" s="41">
        <v>11</v>
      </c>
      <c r="B19" s="42">
        <v>40850</v>
      </c>
      <c r="C19" s="41" t="s">
        <v>120</v>
      </c>
      <c r="D19" s="41" t="s">
        <v>85</v>
      </c>
      <c r="E19" s="49" t="s">
        <v>121</v>
      </c>
      <c r="F19" s="44">
        <f t="shared" si="0"/>
        <v>24</v>
      </c>
      <c r="G19" s="42">
        <v>40862</v>
      </c>
      <c r="H19" s="44"/>
      <c r="I19" s="44">
        <v>2</v>
      </c>
      <c r="J19" s="45" t="s">
        <v>87</v>
      </c>
      <c r="K19" s="45">
        <v>3</v>
      </c>
      <c r="L19" s="45" t="s">
        <v>95</v>
      </c>
      <c r="M19" s="45">
        <v>4</v>
      </c>
      <c r="N19" s="45" t="s">
        <v>88</v>
      </c>
      <c r="O19" s="45">
        <v>7</v>
      </c>
      <c r="P19" s="45" t="s">
        <v>96</v>
      </c>
      <c r="Q19" s="45">
        <v>2</v>
      </c>
      <c r="R19" s="45" t="s">
        <v>97</v>
      </c>
      <c r="S19" s="45">
        <v>2</v>
      </c>
      <c r="T19" s="45" t="s">
        <v>98</v>
      </c>
      <c r="U19" s="45">
        <v>3</v>
      </c>
      <c r="V19" s="45" t="s">
        <v>122</v>
      </c>
      <c r="W19" s="45"/>
      <c r="X19" s="45"/>
      <c r="Y19" s="45">
        <v>1</v>
      </c>
      <c r="Z19" s="45" t="s">
        <v>42</v>
      </c>
      <c r="AA19" s="46"/>
    </row>
    <row r="20" spans="1:27" s="47" customFormat="1" ht="65.25" customHeight="1">
      <c r="A20" s="41">
        <v>12</v>
      </c>
      <c r="B20" s="42">
        <v>40851</v>
      </c>
      <c r="C20" s="41"/>
      <c r="D20" s="41" t="s">
        <v>106</v>
      </c>
      <c r="E20" s="43" t="s">
        <v>107</v>
      </c>
      <c r="F20" s="44">
        <f t="shared" si="0"/>
        <v>24</v>
      </c>
      <c r="G20" s="42">
        <v>40851</v>
      </c>
      <c r="H20" s="44"/>
      <c r="I20" s="44">
        <v>2</v>
      </c>
      <c r="J20" s="45" t="s">
        <v>87</v>
      </c>
      <c r="K20" s="45">
        <v>3</v>
      </c>
      <c r="L20" s="45" t="s">
        <v>95</v>
      </c>
      <c r="M20" s="45">
        <v>2</v>
      </c>
      <c r="N20" s="45" t="s">
        <v>123</v>
      </c>
      <c r="O20" s="45">
        <v>5</v>
      </c>
      <c r="P20" s="45" t="s">
        <v>124</v>
      </c>
      <c r="Q20" s="45">
        <v>2</v>
      </c>
      <c r="R20" s="45">
        <v>16.17</v>
      </c>
      <c r="S20" s="45">
        <v>2</v>
      </c>
      <c r="T20" s="45" t="s">
        <v>125</v>
      </c>
      <c r="U20" s="45">
        <v>6</v>
      </c>
      <c r="V20" s="45" t="s">
        <v>99</v>
      </c>
      <c r="W20" s="45">
        <v>1</v>
      </c>
      <c r="X20" s="45" t="s">
        <v>41</v>
      </c>
      <c r="Y20" s="45">
        <v>1</v>
      </c>
      <c r="Z20" s="45" t="s">
        <v>42</v>
      </c>
      <c r="AA20" s="46" t="s">
        <v>126</v>
      </c>
    </row>
    <row r="21" spans="1:27" s="47" customFormat="1" ht="30" customHeight="1">
      <c r="A21" s="41">
        <v>13</v>
      </c>
      <c r="B21" s="42">
        <v>40851</v>
      </c>
      <c r="C21" s="41"/>
      <c r="D21" s="41"/>
      <c r="E21" s="49" t="s">
        <v>127</v>
      </c>
      <c r="F21" s="44">
        <f t="shared" si="0"/>
        <v>25</v>
      </c>
      <c r="G21" s="50">
        <v>40851</v>
      </c>
      <c r="H21" s="44"/>
      <c r="I21" s="44">
        <v>2</v>
      </c>
      <c r="J21" s="45" t="s">
        <v>87</v>
      </c>
      <c r="K21" s="45">
        <v>2</v>
      </c>
      <c r="L21" s="45" t="s">
        <v>128</v>
      </c>
      <c r="M21" s="45">
        <v>4</v>
      </c>
      <c r="N21" s="45" t="s">
        <v>88</v>
      </c>
      <c r="O21" s="45">
        <v>6</v>
      </c>
      <c r="P21" s="45" t="s">
        <v>129</v>
      </c>
      <c r="Q21" s="45">
        <v>0</v>
      </c>
      <c r="R21" s="45"/>
      <c r="S21" s="45">
        <v>2</v>
      </c>
      <c r="T21" s="45" t="s">
        <v>98</v>
      </c>
      <c r="U21" s="45">
        <v>6</v>
      </c>
      <c r="V21" s="45" t="s">
        <v>99</v>
      </c>
      <c r="W21" s="45">
        <v>1</v>
      </c>
      <c r="X21" s="45" t="s">
        <v>41</v>
      </c>
      <c r="Y21" s="45">
        <v>2</v>
      </c>
      <c r="Z21" s="45" t="s">
        <v>100</v>
      </c>
      <c r="AA21" s="46"/>
    </row>
    <row r="22" spans="1:27" s="47" customFormat="1" ht="30" customHeight="1">
      <c r="A22" s="41">
        <v>14</v>
      </c>
      <c r="B22" s="42">
        <v>40854</v>
      </c>
      <c r="C22" s="41"/>
      <c r="D22" s="41" t="s">
        <v>106</v>
      </c>
      <c r="E22" s="49" t="s">
        <v>121</v>
      </c>
      <c r="F22" s="44">
        <f t="shared" si="0"/>
        <v>1</v>
      </c>
      <c r="G22" s="42">
        <v>40854</v>
      </c>
      <c r="H22" s="44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>
        <v>1</v>
      </c>
      <c r="V22" s="45" t="s">
        <v>38</v>
      </c>
      <c r="W22" s="45"/>
      <c r="X22" s="45"/>
      <c r="Y22" s="45"/>
      <c r="Z22" s="45"/>
      <c r="AA22" s="46"/>
    </row>
    <row r="23" spans="1:27" s="47" customFormat="1" ht="74.25" customHeight="1">
      <c r="A23" s="41">
        <v>15</v>
      </c>
      <c r="B23" s="42">
        <v>40854</v>
      </c>
      <c r="C23" s="41"/>
      <c r="D23" s="41" t="s">
        <v>106</v>
      </c>
      <c r="E23" s="49" t="s">
        <v>94</v>
      </c>
      <c r="F23" s="44">
        <f t="shared" si="0"/>
        <v>29</v>
      </c>
      <c r="G23" s="42">
        <v>40854</v>
      </c>
      <c r="H23" s="44"/>
      <c r="I23" s="44">
        <v>2</v>
      </c>
      <c r="J23" s="45" t="s">
        <v>87</v>
      </c>
      <c r="K23" s="45">
        <v>3</v>
      </c>
      <c r="L23" s="45" t="s">
        <v>95</v>
      </c>
      <c r="M23" s="45">
        <v>4</v>
      </c>
      <c r="N23" s="45" t="s">
        <v>88</v>
      </c>
      <c r="O23" s="45">
        <v>7</v>
      </c>
      <c r="P23" s="45" t="s">
        <v>96</v>
      </c>
      <c r="Q23" s="45">
        <v>2</v>
      </c>
      <c r="R23" s="45" t="s">
        <v>97</v>
      </c>
      <c r="S23" s="45">
        <v>2</v>
      </c>
      <c r="T23" s="45" t="s">
        <v>98</v>
      </c>
      <c r="U23" s="45">
        <v>6</v>
      </c>
      <c r="V23" s="45" t="s">
        <v>99</v>
      </c>
      <c r="W23" s="45">
        <v>1</v>
      </c>
      <c r="X23" s="45" t="s">
        <v>41</v>
      </c>
      <c r="Y23" s="45">
        <v>2</v>
      </c>
      <c r="Z23" s="45" t="s">
        <v>100</v>
      </c>
      <c r="AA23" s="46"/>
    </row>
    <row r="24" spans="1:27" s="47" customFormat="1" ht="52.5" customHeight="1">
      <c r="A24" s="41">
        <v>16</v>
      </c>
      <c r="B24" s="42">
        <v>40855</v>
      </c>
      <c r="C24" s="41"/>
      <c r="D24" s="41" t="s">
        <v>106</v>
      </c>
      <c r="E24" s="49" t="s">
        <v>130</v>
      </c>
      <c r="F24" s="44">
        <f t="shared" si="0"/>
        <v>16</v>
      </c>
      <c r="G24" s="42">
        <v>40855</v>
      </c>
      <c r="H24" s="44"/>
      <c r="I24" s="44">
        <v>2</v>
      </c>
      <c r="J24" s="45" t="s">
        <v>131</v>
      </c>
      <c r="K24" s="45">
        <v>0</v>
      </c>
      <c r="L24" s="45"/>
      <c r="M24" s="45">
        <v>4</v>
      </c>
      <c r="N24" s="45" t="s">
        <v>88</v>
      </c>
      <c r="O24" s="45">
        <v>3</v>
      </c>
      <c r="P24" s="45" t="s">
        <v>132</v>
      </c>
      <c r="Q24" s="45">
        <v>2</v>
      </c>
      <c r="R24" s="45" t="s">
        <v>97</v>
      </c>
      <c r="S24" s="45">
        <v>1</v>
      </c>
      <c r="T24" s="45" t="s">
        <v>34</v>
      </c>
      <c r="U24" s="45">
        <v>4</v>
      </c>
      <c r="V24" s="45" t="s">
        <v>133</v>
      </c>
      <c r="W24" s="45"/>
      <c r="X24" s="45"/>
      <c r="Y24" s="45"/>
      <c r="Z24" s="45"/>
      <c r="AA24" s="46"/>
    </row>
    <row r="25" spans="1:27" s="47" customFormat="1" ht="71.25" customHeight="1">
      <c r="A25" s="41">
        <v>17</v>
      </c>
      <c r="B25" s="42">
        <v>40856</v>
      </c>
      <c r="C25" s="41" t="s">
        <v>134</v>
      </c>
      <c r="D25" s="41" t="s">
        <v>85</v>
      </c>
      <c r="E25" s="49" t="s">
        <v>135</v>
      </c>
      <c r="F25" s="44">
        <f t="shared" si="0"/>
        <v>29</v>
      </c>
      <c r="G25" s="50">
        <v>40862</v>
      </c>
      <c r="H25" s="44"/>
      <c r="I25" s="44">
        <v>2</v>
      </c>
      <c r="J25" s="45" t="s">
        <v>87</v>
      </c>
      <c r="K25" s="45">
        <v>3</v>
      </c>
      <c r="L25" s="45" t="s">
        <v>95</v>
      </c>
      <c r="M25" s="45">
        <v>4</v>
      </c>
      <c r="N25" s="45" t="s">
        <v>88</v>
      </c>
      <c r="O25" s="45">
        <v>7</v>
      </c>
      <c r="P25" s="45" t="s">
        <v>96</v>
      </c>
      <c r="Q25" s="45">
        <v>2</v>
      </c>
      <c r="R25" s="45" t="s">
        <v>97</v>
      </c>
      <c r="S25" s="45">
        <v>2</v>
      </c>
      <c r="T25" s="45" t="s">
        <v>98</v>
      </c>
      <c r="U25" s="45">
        <v>6</v>
      </c>
      <c r="V25" s="45" t="s">
        <v>99</v>
      </c>
      <c r="W25" s="45">
        <v>1</v>
      </c>
      <c r="X25" s="45" t="s">
        <v>41</v>
      </c>
      <c r="Y25" s="45">
        <v>2</v>
      </c>
      <c r="Z25" s="45" t="s">
        <v>100</v>
      </c>
      <c r="AA25" s="46"/>
    </row>
    <row r="26" spans="1:27" s="47" customFormat="1" ht="63" customHeight="1">
      <c r="A26" s="41">
        <v>18</v>
      </c>
      <c r="B26" s="42">
        <v>40858</v>
      </c>
      <c r="C26" s="41"/>
      <c r="D26" s="41" t="s">
        <v>106</v>
      </c>
      <c r="E26" s="49" t="s">
        <v>136</v>
      </c>
      <c r="F26" s="44">
        <f t="shared" si="0"/>
        <v>21</v>
      </c>
      <c r="G26" s="42">
        <v>40858</v>
      </c>
      <c r="H26" s="44"/>
      <c r="I26" s="44">
        <v>2</v>
      </c>
      <c r="J26" s="45" t="s">
        <v>131</v>
      </c>
      <c r="K26" s="45">
        <v>1</v>
      </c>
      <c r="L26" s="45" t="s">
        <v>21</v>
      </c>
      <c r="M26" s="45">
        <v>4</v>
      </c>
      <c r="N26" s="45" t="s">
        <v>88</v>
      </c>
      <c r="O26" s="45">
        <v>6</v>
      </c>
      <c r="P26" s="45" t="s">
        <v>137</v>
      </c>
      <c r="Q26" s="45">
        <v>2</v>
      </c>
      <c r="R26" s="45">
        <v>16.17</v>
      </c>
      <c r="S26" s="45">
        <v>2</v>
      </c>
      <c r="T26" s="45" t="s">
        <v>98</v>
      </c>
      <c r="U26" s="45">
        <v>4</v>
      </c>
      <c r="V26" s="45" t="s">
        <v>138</v>
      </c>
      <c r="W26" s="45"/>
      <c r="X26" s="45"/>
      <c r="Y26" s="45"/>
      <c r="Z26" s="45"/>
      <c r="AA26" s="46"/>
    </row>
    <row r="27" spans="1:27" s="47" customFormat="1" ht="89.25" customHeight="1">
      <c r="A27" s="41">
        <v>19</v>
      </c>
      <c r="B27" s="42">
        <v>40858</v>
      </c>
      <c r="C27" s="41"/>
      <c r="D27" s="41" t="s">
        <v>102</v>
      </c>
      <c r="E27" s="49" t="s">
        <v>139</v>
      </c>
      <c r="F27" s="44">
        <f t="shared" si="0"/>
        <v>29</v>
      </c>
      <c r="G27" s="42">
        <v>40858</v>
      </c>
      <c r="H27" s="44"/>
      <c r="I27" s="44">
        <v>1</v>
      </c>
      <c r="J27" s="45" t="s">
        <v>20</v>
      </c>
      <c r="K27" s="45">
        <v>3</v>
      </c>
      <c r="L27" s="45" t="s">
        <v>95</v>
      </c>
      <c r="M27" s="45">
        <v>4</v>
      </c>
      <c r="N27" s="45" t="s">
        <v>88</v>
      </c>
      <c r="O27" s="45">
        <v>7</v>
      </c>
      <c r="P27" s="45" t="s">
        <v>140</v>
      </c>
      <c r="Q27" s="45">
        <v>2</v>
      </c>
      <c r="R27" s="45" t="s">
        <v>97</v>
      </c>
      <c r="S27" s="45">
        <v>2</v>
      </c>
      <c r="T27" s="45" t="s">
        <v>98</v>
      </c>
      <c r="U27" s="45">
        <v>7</v>
      </c>
      <c r="V27" s="45" t="s">
        <v>141</v>
      </c>
      <c r="W27" s="45">
        <v>1</v>
      </c>
      <c r="X27" s="45" t="s">
        <v>41</v>
      </c>
      <c r="Y27" s="45">
        <v>2</v>
      </c>
      <c r="Z27" s="45" t="s">
        <v>100</v>
      </c>
      <c r="AA27" s="46"/>
    </row>
    <row r="28" spans="1:27" s="47" customFormat="1" ht="106.5" customHeight="1">
      <c r="A28" s="41">
        <v>20</v>
      </c>
      <c r="B28" s="42">
        <v>40858</v>
      </c>
      <c r="C28" s="41"/>
      <c r="D28" s="41" t="s">
        <v>106</v>
      </c>
      <c r="E28" s="49" t="s">
        <v>142</v>
      </c>
      <c r="F28" s="44">
        <f t="shared" si="0"/>
        <v>22</v>
      </c>
      <c r="G28" s="42">
        <v>40858</v>
      </c>
      <c r="H28" s="44"/>
      <c r="I28" s="44">
        <v>2</v>
      </c>
      <c r="J28" s="45" t="s">
        <v>131</v>
      </c>
      <c r="K28" s="45">
        <v>3</v>
      </c>
      <c r="L28" s="45" t="s">
        <v>95</v>
      </c>
      <c r="M28" s="45">
        <v>2</v>
      </c>
      <c r="N28" s="45" t="s">
        <v>143</v>
      </c>
      <c r="O28" s="45">
        <v>7</v>
      </c>
      <c r="P28" s="45" t="s">
        <v>144</v>
      </c>
      <c r="Q28" s="45">
        <v>2</v>
      </c>
      <c r="R28" s="45">
        <v>16.17</v>
      </c>
      <c r="S28" s="45">
        <v>2</v>
      </c>
      <c r="T28" s="45" t="s">
        <v>98</v>
      </c>
      <c r="U28" s="45">
        <v>4</v>
      </c>
      <c r="V28" s="45" t="s">
        <v>145</v>
      </c>
      <c r="W28" s="45"/>
      <c r="X28" s="45"/>
      <c r="Y28" s="45"/>
      <c r="Z28" s="45"/>
      <c r="AA28" s="46"/>
    </row>
    <row r="29" spans="1:27" s="47" customFormat="1" ht="30" customHeight="1">
      <c r="A29" s="41">
        <v>21</v>
      </c>
      <c r="B29" s="42">
        <v>40858</v>
      </c>
      <c r="C29" s="41"/>
      <c r="D29" s="41" t="s">
        <v>106</v>
      </c>
      <c r="E29" s="49" t="s">
        <v>146</v>
      </c>
      <c r="F29" s="44">
        <f t="shared" si="0"/>
        <v>0</v>
      </c>
      <c r="G29" s="42">
        <v>40858</v>
      </c>
      <c r="H29" s="44"/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6"/>
    </row>
    <row r="30" spans="1:27" s="47" customFormat="1" ht="30" customHeight="1">
      <c r="A30" s="41">
        <v>22</v>
      </c>
      <c r="B30" s="42">
        <v>40862</v>
      </c>
      <c r="C30" s="41"/>
      <c r="D30" s="41" t="s">
        <v>106</v>
      </c>
      <c r="E30" s="49" t="s">
        <v>147</v>
      </c>
      <c r="F30" s="44">
        <f t="shared" si="0"/>
        <v>1</v>
      </c>
      <c r="G30" s="42">
        <v>40862</v>
      </c>
      <c r="H30" s="44"/>
      <c r="I30" s="44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>
        <v>1</v>
      </c>
      <c r="X30" s="45" t="s">
        <v>41</v>
      </c>
      <c r="Y30" s="45"/>
      <c r="Z30" s="45"/>
      <c r="AA30" s="46"/>
    </row>
    <row r="31" spans="1:27" s="47" customFormat="1" ht="30" customHeight="1">
      <c r="A31" s="41">
        <v>23</v>
      </c>
      <c r="B31" s="42">
        <v>40863</v>
      </c>
      <c r="C31" s="41" t="s">
        <v>148</v>
      </c>
      <c r="D31" s="41" t="s">
        <v>85</v>
      </c>
      <c r="E31" s="49" t="s">
        <v>147</v>
      </c>
      <c r="F31" s="44">
        <f t="shared" si="0"/>
        <v>0</v>
      </c>
      <c r="G31" s="44"/>
      <c r="H31" s="44"/>
      <c r="I31" s="44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6"/>
    </row>
    <row r="32" spans="1:27" s="47" customFormat="1" ht="30" customHeight="1">
      <c r="A32" s="41">
        <v>24</v>
      </c>
      <c r="B32" s="42">
        <v>40865</v>
      </c>
      <c r="C32" s="41"/>
      <c r="D32" s="41" t="s">
        <v>106</v>
      </c>
      <c r="E32" s="49" t="s">
        <v>121</v>
      </c>
      <c r="F32" s="44">
        <f t="shared" si="0"/>
        <v>0</v>
      </c>
      <c r="G32" s="44"/>
      <c r="H32" s="44"/>
      <c r="I32" s="44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6"/>
    </row>
    <row r="33" spans="1:27" s="47" customFormat="1" ht="30" customHeight="1">
      <c r="A33" s="41">
        <v>25</v>
      </c>
      <c r="B33" s="42">
        <v>40870</v>
      </c>
      <c r="C33" s="41" t="s">
        <v>149</v>
      </c>
      <c r="D33" s="41" t="s">
        <v>85</v>
      </c>
      <c r="E33" s="49" t="s">
        <v>150</v>
      </c>
      <c r="F33" s="44">
        <f t="shared" si="0"/>
        <v>0</v>
      </c>
      <c r="G33" s="44"/>
      <c r="H33" s="44"/>
      <c r="I33" s="44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6"/>
    </row>
    <row r="34" spans="1:27" s="47" customFormat="1" ht="30" customHeight="1">
      <c r="A34" s="41">
        <v>26</v>
      </c>
      <c r="B34" s="42">
        <v>40870</v>
      </c>
      <c r="C34" s="41"/>
      <c r="D34" s="41" t="s">
        <v>151</v>
      </c>
      <c r="E34" s="49" t="s">
        <v>152</v>
      </c>
      <c r="F34" s="44">
        <f t="shared" si="0"/>
        <v>3</v>
      </c>
      <c r="G34" s="44"/>
      <c r="H34" s="44"/>
      <c r="I34" s="44">
        <v>1</v>
      </c>
      <c r="J34" s="45" t="s">
        <v>153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>
        <v>2</v>
      </c>
      <c r="V34" s="45" t="s">
        <v>154</v>
      </c>
      <c r="W34" s="45"/>
      <c r="X34" s="45"/>
      <c r="Y34" s="45"/>
      <c r="Z34" s="45"/>
      <c r="AA34" s="46"/>
    </row>
    <row r="35" spans="1:27" s="47" customFormat="1" ht="30" customHeight="1">
      <c r="A35" s="41">
        <v>27</v>
      </c>
      <c r="B35" s="42">
        <v>40870</v>
      </c>
      <c r="C35" s="41"/>
      <c r="D35" s="41"/>
      <c r="E35" s="49"/>
      <c r="F35" s="44">
        <f t="shared" si="0"/>
        <v>0</v>
      </c>
      <c r="G35" s="44"/>
      <c r="H35" s="44"/>
      <c r="I35" s="44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6"/>
    </row>
    <row r="36" spans="1:27" s="47" customFormat="1" ht="30" customHeight="1">
      <c r="A36" s="41"/>
      <c r="B36" s="41"/>
      <c r="C36" s="41"/>
      <c r="D36" s="41"/>
      <c r="E36" s="49"/>
      <c r="F36" s="44">
        <f t="shared" si="0"/>
        <v>0</v>
      </c>
      <c r="G36" s="44"/>
      <c r="H36" s="44"/>
      <c r="I36" s="44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/>
    </row>
    <row r="37" spans="1:27" s="47" customFormat="1" ht="30" customHeight="1">
      <c r="A37" s="41"/>
      <c r="B37" s="41"/>
      <c r="C37" s="41"/>
      <c r="D37" s="41"/>
      <c r="E37" s="49"/>
      <c r="F37" s="44">
        <f t="shared" si="0"/>
        <v>0</v>
      </c>
      <c r="G37" s="44"/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6"/>
    </row>
    <row r="38" spans="1:27" s="47" customFormat="1" ht="30" customHeight="1">
      <c r="A38" s="41"/>
      <c r="B38" s="41"/>
      <c r="C38" s="41"/>
      <c r="D38" s="41"/>
      <c r="E38" s="49"/>
      <c r="F38" s="44">
        <f t="shared" si="0"/>
        <v>0</v>
      </c>
      <c r="G38" s="44"/>
      <c r="H38" s="44"/>
      <c r="I38" s="44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6"/>
    </row>
    <row r="39" spans="1:27" s="47" customFormat="1" ht="30" customHeight="1">
      <c r="A39" s="41"/>
      <c r="B39" s="41"/>
      <c r="C39" s="41"/>
      <c r="D39" s="41"/>
      <c r="E39" s="49"/>
      <c r="F39" s="44">
        <f t="shared" si="0"/>
        <v>0</v>
      </c>
      <c r="G39" s="44"/>
      <c r="H39" s="44"/>
      <c r="I39" s="44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6"/>
    </row>
    <row r="40" spans="1:27" s="47" customFormat="1" ht="30" customHeight="1">
      <c r="A40" s="41"/>
      <c r="B40" s="41"/>
      <c r="C40" s="41"/>
      <c r="D40" s="41"/>
      <c r="E40" s="49"/>
      <c r="F40" s="44">
        <f t="shared" si="0"/>
        <v>0</v>
      </c>
      <c r="G40" s="44"/>
      <c r="H40" s="44"/>
      <c r="I40" s="44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6"/>
    </row>
    <row r="41" spans="1:27" s="47" customFormat="1" ht="30" customHeight="1">
      <c r="A41" s="41"/>
      <c r="B41" s="41"/>
      <c r="C41" s="41"/>
      <c r="D41" s="41"/>
      <c r="E41" s="49"/>
      <c r="F41" s="44">
        <f t="shared" si="0"/>
        <v>0</v>
      </c>
      <c r="G41" s="44"/>
      <c r="H41" s="44"/>
      <c r="I41" s="44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6"/>
    </row>
    <row r="42" spans="1:27" s="47" customFormat="1" ht="30" customHeight="1">
      <c r="A42" s="41"/>
      <c r="B42" s="41"/>
      <c r="C42" s="41"/>
      <c r="D42" s="41"/>
      <c r="E42" s="49"/>
      <c r="F42" s="44">
        <f t="shared" si="0"/>
        <v>0</v>
      </c>
      <c r="G42" s="44"/>
      <c r="H42" s="44"/>
      <c r="I42" s="44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6"/>
    </row>
    <row r="43" spans="1:27" s="47" customFormat="1" ht="30" customHeight="1">
      <c r="A43" s="41"/>
      <c r="B43" s="41"/>
      <c r="C43" s="41"/>
      <c r="D43" s="41"/>
      <c r="E43" s="49"/>
      <c r="F43" s="44">
        <f t="shared" si="0"/>
        <v>0</v>
      </c>
      <c r="G43" s="44"/>
      <c r="H43" s="44"/>
      <c r="I43" s="44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</row>
    <row r="44" spans="1:27" s="47" customFormat="1" ht="30" customHeight="1">
      <c r="A44" s="41"/>
      <c r="B44" s="41"/>
      <c r="C44" s="41"/>
      <c r="D44" s="41"/>
      <c r="E44" s="49"/>
      <c r="F44" s="44">
        <f t="shared" si="0"/>
        <v>0</v>
      </c>
      <c r="G44" s="44"/>
      <c r="H44" s="44"/>
      <c r="I44" s="44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9"/>
    </row>
    <row r="45" spans="1:27" s="47" customFormat="1" ht="30" customHeight="1">
      <c r="A45" s="41"/>
      <c r="B45" s="41"/>
      <c r="C45" s="41"/>
      <c r="D45" s="41"/>
      <c r="E45" s="49"/>
      <c r="F45" s="44">
        <f t="shared" si="0"/>
        <v>0</v>
      </c>
      <c r="G45" s="44"/>
      <c r="H45" s="44"/>
      <c r="I45" s="44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6"/>
    </row>
    <row r="46" spans="1:27" s="47" customFormat="1" ht="30" customHeight="1">
      <c r="A46" s="41"/>
      <c r="B46" s="41"/>
      <c r="C46" s="41"/>
      <c r="D46" s="41"/>
      <c r="E46" s="49"/>
      <c r="F46" s="44">
        <f t="shared" si="0"/>
        <v>0</v>
      </c>
      <c r="G46" s="44"/>
      <c r="H46" s="44"/>
      <c r="I46" s="44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6"/>
    </row>
    <row r="47" spans="1:27" s="47" customFormat="1" ht="30" customHeight="1">
      <c r="A47" s="41"/>
      <c r="B47" s="41"/>
      <c r="C47" s="41"/>
      <c r="D47" s="41"/>
      <c r="E47" s="49"/>
      <c r="F47" s="44">
        <f t="shared" si="0"/>
        <v>0</v>
      </c>
      <c r="G47" s="44"/>
      <c r="H47" s="44"/>
      <c r="I47" s="44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6"/>
    </row>
    <row r="48" spans="1:27" s="47" customFormat="1" ht="30" customHeight="1">
      <c r="A48" s="41"/>
      <c r="B48" s="41"/>
      <c r="C48" s="41"/>
      <c r="D48" s="41"/>
      <c r="E48" s="49"/>
      <c r="F48" s="44">
        <f t="shared" si="0"/>
        <v>0</v>
      </c>
      <c r="G48" s="44"/>
      <c r="H48" s="44"/>
      <c r="I48" s="44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6"/>
    </row>
    <row r="49" spans="1:27" s="47" customFormat="1" ht="30" customHeight="1">
      <c r="A49" s="41"/>
      <c r="B49" s="41"/>
      <c r="C49" s="41"/>
      <c r="D49" s="41"/>
      <c r="E49" s="49"/>
      <c r="F49" s="44">
        <f t="shared" si="0"/>
        <v>0</v>
      </c>
      <c r="G49" s="44"/>
      <c r="H49" s="44"/>
      <c r="I49" s="44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6"/>
    </row>
    <row r="50" spans="1:27" s="47" customFormat="1" ht="30" customHeight="1">
      <c r="A50" s="41"/>
      <c r="B50" s="41"/>
      <c r="C50" s="41"/>
      <c r="D50" s="41"/>
      <c r="E50" s="49"/>
      <c r="F50" s="44">
        <f t="shared" si="0"/>
        <v>0</v>
      </c>
      <c r="G50" s="44"/>
      <c r="H50" s="44"/>
      <c r="I50" s="44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6"/>
    </row>
    <row r="51" spans="1:27" s="47" customFormat="1" ht="30" customHeight="1">
      <c r="A51" s="41"/>
      <c r="B51" s="41"/>
      <c r="C51" s="41"/>
      <c r="D51" s="41"/>
      <c r="E51" s="49"/>
      <c r="F51" s="44">
        <f t="shared" si="0"/>
        <v>0</v>
      </c>
      <c r="G51" s="44"/>
      <c r="H51" s="44"/>
      <c r="I51" s="44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6"/>
    </row>
    <row r="52" spans="1:27" s="47" customFormat="1" ht="30" customHeight="1">
      <c r="A52" s="41"/>
      <c r="B52" s="41"/>
      <c r="C52" s="41"/>
      <c r="D52" s="41"/>
      <c r="E52" s="49"/>
      <c r="F52" s="44">
        <f t="shared" si="0"/>
        <v>0</v>
      </c>
      <c r="G52" s="44"/>
      <c r="H52" s="44"/>
      <c r="I52" s="44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6"/>
    </row>
    <row r="53" spans="1:27" s="47" customFormat="1" ht="30" customHeight="1">
      <c r="A53" s="41"/>
      <c r="B53" s="41"/>
      <c r="C53" s="41"/>
      <c r="D53" s="41"/>
      <c r="E53" s="49"/>
      <c r="F53" s="44">
        <f t="shared" si="0"/>
        <v>0</v>
      </c>
      <c r="G53" s="44"/>
      <c r="H53" s="44"/>
      <c r="I53" s="44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</row>
    <row r="54" spans="1:27" s="47" customFormat="1" ht="30" customHeight="1">
      <c r="A54" s="41"/>
      <c r="B54" s="41"/>
      <c r="C54" s="41"/>
      <c r="D54" s="41"/>
      <c r="E54" s="49"/>
      <c r="F54" s="44">
        <f t="shared" si="0"/>
        <v>0</v>
      </c>
      <c r="G54" s="44"/>
      <c r="H54" s="44"/>
      <c r="I54" s="44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</row>
    <row r="55" spans="1:27" s="47" customFormat="1" ht="30" customHeight="1">
      <c r="A55" s="41"/>
      <c r="B55" s="41"/>
      <c r="C55" s="41"/>
      <c r="D55" s="41"/>
      <c r="E55" s="49"/>
      <c r="F55" s="44">
        <f t="shared" si="0"/>
        <v>0</v>
      </c>
      <c r="G55" s="44"/>
      <c r="H55" s="44"/>
      <c r="I55" s="44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</row>
    <row r="56" spans="1:27" s="47" customFormat="1" ht="30" customHeight="1">
      <c r="A56" s="41"/>
      <c r="B56" s="41"/>
      <c r="C56" s="41"/>
      <c r="D56" s="41"/>
      <c r="E56" s="49"/>
      <c r="F56" s="44">
        <f t="shared" si="0"/>
        <v>0</v>
      </c>
      <c r="G56" s="44"/>
      <c r="H56" s="44"/>
      <c r="I56" s="44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</row>
    <row r="57" spans="1:27" s="47" customFormat="1" ht="30" customHeight="1">
      <c r="A57" s="41"/>
      <c r="B57" s="41"/>
      <c r="C57" s="41"/>
      <c r="D57" s="41"/>
      <c r="E57" s="49"/>
      <c r="F57" s="44"/>
      <c r="G57" s="44"/>
      <c r="H57" s="44"/>
      <c r="I57" s="44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6"/>
    </row>
    <row r="58" spans="1:27" s="47" customFormat="1" ht="30" customHeight="1">
      <c r="A58" s="41"/>
      <c r="B58" s="41"/>
      <c r="C58" s="41"/>
      <c r="D58" s="41"/>
      <c r="E58" s="49"/>
      <c r="F58" s="44"/>
      <c r="G58" s="44"/>
      <c r="H58" s="44"/>
      <c r="I58" s="44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</row>
    <row r="59" spans="1:27" s="47" customFormat="1" ht="30" customHeight="1">
      <c r="A59" s="41"/>
      <c r="B59" s="41"/>
      <c r="C59" s="41"/>
      <c r="D59" s="41"/>
      <c r="E59" s="49"/>
      <c r="F59" s="44"/>
      <c r="G59" s="44"/>
      <c r="H59" s="44"/>
      <c r="I59" s="44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</row>
    <row r="60" spans="1:27" s="47" customFormat="1" ht="30" customHeight="1">
      <c r="A60" s="41"/>
      <c r="B60" s="41"/>
      <c r="C60" s="41"/>
      <c r="D60" s="41"/>
      <c r="E60" s="49"/>
      <c r="F60" s="44"/>
      <c r="G60" s="44"/>
      <c r="H60" s="44"/>
      <c r="I60" s="44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</row>
    <row r="61" spans="1:27" s="47" customFormat="1" ht="30" customHeight="1">
      <c r="A61" s="41"/>
      <c r="B61" s="41"/>
      <c r="C61" s="41"/>
      <c r="D61" s="41"/>
      <c r="E61" s="49"/>
      <c r="F61" s="44"/>
      <c r="G61" s="44"/>
      <c r="H61" s="44"/>
      <c r="I61" s="44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6"/>
    </row>
    <row r="62" spans="1:27" s="47" customFormat="1" ht="30" customHeight="1">
      <c r="A62" s="41"/>
      <c r="B62" s="41"/>
      <c r="C62" s="41"/>
      <c r="D62" s="41"/>
      <c r="E62" s="49"/>
      <c r="F62" s="44"/>
      <c r="G62" s="44"/>
      <c r="H62" s="44"/>
      <c r="I62" s="44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6"/>
    </row>
    <row r="63" spans="1:27" s="47" customFormat="1" ht="30" customHeight="1">
      <c r="A63" s="41"/>
      <c r="B63" s="41"/>
      <c r="C63" s="41"/>
      <c r="D63" s="41"/>
      <c r="E63" s="49"/>
      <c r="F63" s="44"/>
      <c r="G63" s="44"/>
      <c r="H63" s="44"/>
      <c r="I63" s="44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6"/>
    </row>
    <row r="64" spans="1:27" s="47" customFormat="1" ht="30" customHeight="1">
      <c r="A64" s="41"/>
      <c r="B64" s="41"/>
      <c r="C64" s="41"/>
      <c r="D64" s="41"/>
      <c r="E64" s="49"/>
      <c r="F64" s="44"/>
      <c r="G64" s="44"/>
      <c r="H64" s="44"/>
      <c r="I64" s="44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6"/>
    </row>
    <row r="65" spans="1:27" s="47" customFormat="1" ht="30" customHeight="1">
      <c r="A65" s="41"/>
      <c r="B65" s="41"/>
      <c r="C65" s="41"/>
      <c r="D65" s="41"/>
      <c r="E65" s="49"/>
      <c r="F65" s="44"/>
      <c r="G65" s="44"/>
      <c r="H65" s="44"/>
      <c r="I65" s="44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6"/>
    </row>
    <row r="66" spans="1:27" s="47" customFormat="1" ht="30" customHeight="1">
      <c r="A66" s="41"/>
      <c r="B66" s="41"/>
      <c r="C66" s="41"/>
      <c r="D66" s="41"/>
      <c r="E66" s="49"/>
      <c r="F66" s="44"/>
      <c r="G66" s="44"/>
      <c r="H66" s="44"/>
      <c r="I66" s="44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6"/>
    </row>
    <row r="67" spans="1:27" s="47" customFormat="1" ht="30" customHeight="1">
      <c r="A67" s="41"/>
      <c r="B67" s="41"/>
      <c r="C67" s="41"/>
      <c r="D67" s="41"/>
      <c r="E67" s="49"/>
      <c r="F67" s="44"/>
      <c r="G67" s="44"/>
      <c r="H67" s="44"/>
      <c r="I67" s="44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6"/>
    </row>
    <row r="68" spans="1:27" s="47" customFormat="1" ht="30" customHeight="1">
      <c r="A68" s="41"/>
      <c r="B68" s="41"/>
      <c r="C68" s="41"/>
      <c r="D68" s="41"/>
      <c r="E68" s="49"/>
      <c r="F68" s="44"/>
      <c r="G68" s="44"/>
      <c r="H68" s="44"/>
      <c r="I68" s="44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6"/>
    </row>
    <row r="69" spans="1:27" s="47" customFormat="1" ht="30" customHeight="1">
      <c r="A69" s="41"/>
      <c r="B69" s="41"/>
      <c r="C69" s="41"/>
      <c r="D69" s="41"/>
      <c r="E69" s="49"/>
      <c r="F69" s="44"/>
      <c r="G69" s="44"/>
      <c r="H69" s="44"/>
      <c r="I69" s="44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6"/>
    </row>
    <row r="70" spans="1:27" s="47" customFormat="1" ht="30" customHeight="1">
      <c r="A70" s="41"/>
      <c r="B70" s="41"/>
      <c r="C70" s="41"/>
      <c r="D70" s="41"/>
      <c r="E70" s="49"/>
      <c r="F70" s="44"/>
      <c r="G70" s="44"/>
      <c r="H70" s="44"/>
      <c r="I70" s="4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6"/>
    </row>
    <row r="71" spans="1:27" s="47" customFormat="1" ht="30" customHeight="1">
      <c r="A71" s="41"/>
      <c r="B71" s="41"/>
      <c r="C71" s="41"/>
      <c r="D71" s="41"/>
      <c r="E71" s="49"/>
      <c r="F71" s="44"/>
      <c r="G71" s="44"/>
      <c r="H71" s="44"/>
      <c r="I71" s="4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6"/>
    </row>
    <row r="72" spans="1:27" s="47" customFormat="1" ht="30" customHeight="1">
      <c r="A72" s="41"/>
      <c r="B72" s="41"/>
      <c r="C72" s="41"/>
      <c r="D72" s="41"/>
      <c r="E72" s="49"/>
      <c r="F72" s="44"/>
      <c r="G72" s="44"/>
      <c r="H72" s="44"/>
      <c r="I72" s="4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6"/>
    </row>
    <row r="73" spans="1:27" s="47" customFormat="1" ht="30" customHeight="1">
      <c r="A73" s="41"/>
      <c r="B73" s="41"/>
      <c r="C73" s="41"/>
      <c r="D73" s="41"/>
      <c r="E73" s="49"/>
      <c r="F73" s="44"/>
      <c r="G73" s="44"/>
      <c r="H73" s="44"/>
      <c r="I73" s="4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6"/>
    </row>
    <row r="74" spans="1:27" s="47" customFormat="1" ht="30" customHeight="1">
      <c r="A74" s="41"/>
      <c r="B74" s="41"/>
      <c r="C74" s="41"/>
      <c r="D74" s="41"/>
      <c r="E74" s="49"/>
      <c r="F74" s="44"/>
      <c r="G74" s="44"/>
      <c r="H74" s="44"/>
      <c r="I74" s="44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6"/>
    </row>
    <row r="75" spans="1:27" s="47" customFormat="1" ht="30" customHeight="1">
      <c r="A75" s="41"/>
      <c r="B75" s="41"/>
      <c r="C75" s="41"/>
      <c r="D75" s="41"/>
      <c r="E75" s="49"/>
      <c r="F75" s="44"/>
      <c r="G75" s="44"/>
      <c r="H75" s="44"/>
      <c r="I75" s="44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6"/>
    </row>
    <row r="76" spans="1:27" s="47" customFormat="1" ht="30" customHeight="1">
      <c r="A76" s="41"/>
      <c r="B76" s="41"/>
      <c r="C76" s="41"/>
      <c r="D76" s="41"/>
      <c r="E76" s="49"/>
      <c r="F76" s="44"/>
      <c r="G76" s="44"/>
      <c r="H76" s="44"/>
      <c r="I76" s="44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6"/>
    </row>
    <row r="77" spans="1:27" s="47" customFormat="1" ht="30" customHeight="1">
      <c r="A77" s="41"/>
      <c r="B77" s="41"/>
      <c r="C77" s="41"/>
      <c r="D77" s="41"/>
      <c r="E77" s="49"/>
      <c r="F77" s="44"/>
      <c r="G77" s="44"/>
      <c r="H77" s="44"/>
      <c r="I77" s="44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6"/>
    </row>
    <row r="78" spans="1:27" s="47" customFormat="1" ht="30" customHeight="1">
      <c r="A78" s="41"/>
      <c r="B78" s="41"/>
      <c r="C78" s="41"/>
      <c r="D78" s="41"/>
      <c r="E78" s="49"/>
      <c r="F78" s="44"/>
      <c r="G78" s="44"/>
      <c r="H78" s="44"/>
      <c r="I78" s="44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6"/>
    </row>
    <row r="79" spans="1:27" s="54" customFormat="1" ht="15.75">
      <c r="A79" s="51"/>
      <c r="B79" s="51"/>
      <c r="C79" s="51"/>
      <c r="D79" s="51"/>
      <c r="E79" s="52" t="s">
        <v>62</v>
      </c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1"/>
    </row>
  </sheetData>
  <sheetProtection/>
  <mergeCells count="18">
    <mergeCell ref="A4:AA4"/>
    <mergeCell ref="A6:A8"/>
    <mergeCell ref="B6:C7"/>
    <mergeCell ref="D6:D8"/>
    <mergeCell ref="E6:E8"/>
    <mergeCell ref="F6:F8"/>
    <mergeCell ref="G6:H7"/>
    <mergeCell ref="I6:Z6"/>
    <mergeCell ref="AA6:AA8"/>
    <mergeCell ref="I7:J7"/>
    <mergeCell ref="W7:X7"/>
    <mergeCell ref="Y7:Z7"/>
    <mergeCell ref="K7:L7"/>
    <mergeCell ref="M7:N7"/>
    <mergeCell ref="O7:P7"/>
    <mergeCell ref="Q7:R7"/>
    <mergeCell ref="S7:T7"/>
    <mergeCell ref="U7:V7"/>
  </mergeCells>
  <printOptions/>
  <pageMargins left="1" right="0.25" top="0.75" bottom="0.5" header="0.5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 Anh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Computer</dc:creator>
  <cp:keywords/>
  <dc:description/>
  <cp:lastModifiedBy>Dungnt</cp:lastModifiedBy>
  <cp:lastPrinted>2011-11-28T07:50:32Z</cp:lastPrinted>
  <dcterms:created xsi:type="dcterms:W3CDTF">2011-11-28T05:28:26Z</dcterms:created>
  <dcterms:modified xsi:type="dcterms:W3CDTF">2011-11-29T16:30:22Z</dcterms:modified>
  <cp:category/>
  <cp:version/>
  <cp:contentType/>
  <cp:contentStatus/>
</cp:coreProperties>
</file>